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c\Downloads\ESTADOS FINANCIEROS 2.2\"/>
    </mc:Choice>
  </mc:AlternateContent>
  <bookViews>
    <workbookView xWindow="0" yWindow="0" windowWidth="20490" windowHeight="7035"/>
  </bookViews>
  <sheets>
    <sheet name="Flujo de Efectiv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39" i="1"/>
  <c r="B41" i="1"/>
  <c r="B42" i="1"/>
  <c r="B36" i="1"/>
  <c r="B27" i="1"/>
  <c r="B22" i="1"/>
  <c r="B12" i="1"/>
  <c r="B19" i="1" s="1"/>
  <c r="B35" i="1" l="1"/>
  <c r="B47" i="1" s="1"/>
  <c r="B51" i="1" s="1"/>
  <c r="B53" i="1" s="1"/>
  <c r="B32" i="1"/>
</calcChain>
</file>

<file path=xl/sharedStrings.xml><?xml version="1.0" encoding="utf-8"?>
<sst xmlns="http://schemas.openxmlformats.org/spreadsheetml/2006/main" count="42" uniqueCount="35">
  <si>
    <t>H. Congreso del Estado Libre y Soberano de Guerrero</t>
  </si>
  <si>
    <t>del 01/Enero/2023 al 31/Diciembre/2023</t>
  </si>
  <si>
    <t>Cuenta Contable</t>
  </si>
  <si>
    <t>Flujo de Efectivo de las Actividades de Operacion</t>
  </si>
  <si>
    <t>ORIGEN</t>
  </si>
  <si>
    <t>APLICACION</t>
  </si>
  <si>
    <t>Servicios Personales</t>
  </si>
  <si>
    <t>Materiales y Suministros</t>
  </si>
  <si>
    <t>Sevicios Generales</t>
  </si>
  <si>
    <t>Ayudas Sociales</t>
  </si>
  <si>
    <t>Estimaciones, Depreciaciones, Deterioros, Obsolescencia y Amortizaciones</t>
  </si>
  <si>
    <t>Flujo Neto de Efectivo por Actividades de Operación</t>
  </si>
  <si>
    <t>FLUJO DE EFECTIVO DE LAS ACTIVIDADES DE INVERSION</t>
  </si>
  <si>
    <t>Flujo Neto de Efectivo por Actividades de Inversion</t>
  </si>
  <si>
    <t>FLUJO DE EFECTIVO DE LAS ACTIVIDADES DE FINANCIAMIENTO</t>
  </si>
  <si>
    <t>Flujo Neto de Efectivo por Actividades de Financiamiento</t>
  </si>
  <si>
    <t>Incremento / Disminución Neta en el Efectivo y Equivalentes al Efectivo</t>
  </si>
  <si>
    <t>Efectivo y Equivalentes al Efectivo al Inicio del Ejercicio</t>
  </si>
  <si>
    <t>Efectivo y Equivalentes al Efectivo al Final del Ejercicio</t>
  </si>
  <si>
    <t>Saldo Contable de Efectivo y Equivalentes</t>
  </si>
  <si>
    <t>Diferencia</t>
  </si>
  <si>
    <t>Estado de Flujo de Efectivo</t>
  </si>
  <si>
    <t xml:space="preserve">Otros Orígenes de Operación </t>
  </si>
  <si>
    <t xml:space="preserve"> Participaciones, Aportaciones, Convenios, Incentivos Derivados de la Colaboración Fiscal y Fondos Distintos de Aportaciones </t>
  </si>
  <si>
    <t xml:space="preserve"> Bienes Inmuebles, Infraestructura y Construcciones en Proceso </t>
  </si>
  <si>
    <t xml:space="preserve">Bienes Muebles </t>
  </si>
  <si>
    <t xml:space="preserve">Bienes Inmuebles, Infraestructura y Construcciones en Proceso </t>
  </si>
  <si>
    <t xml:space="preserve">Otros Orígenes de Inversión </t>
  </si>
  <si>
    <t xml:space="preserve">Otras Aplicaciones de Inversión </t>
  </si>
  <si>
    <t>Endeudamiento Neto</t>
  </si>
  <si>
    <t xml:space="preserve">    Interno</t>
  </si>
  <si>
    <t xml:space="preserve">   Externo</t>
  </si>
  <si>
    <t>Otros Orígenes de Financiamiento</t>
  </si>
  <si>
    <t xml:space="preserve">Servicios de la Deuda </t>
  </si>
  <si>
    <t>Otras Aplicaciones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</si>
</sst>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43" fontId="0" fillId="2" borderId="0" xfId="1" applyFont="1" applyFill="1" applyAlignment="1">
      <alignment wrapText="1"/>
    </xf>
    <xf numFmtId="43" fontId="0" fillId="2" borderId="1" xfId="1" applyFont="1" applyFill="1" applyBorder="1"/>
    <xf numFmtId="43" fontId="0" fillId="0" borderId="1" xfId="1" applyFont="1" applyBorder="1"/>
    <xf numFmtId="43" fontId="3" fillId="0" borderId="1" xfId="1" applyFont="1" applyBorder="1"/>
    <xf numFmtId="43" fontId="0" fillId="0" borderId="0" xfId="1" applyFont="1"/>
    <xf numFmtId="43" fontId="0" fillId="3" borderId="1" xfId="1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suinpac.com/repositorio/configuracion/43/2021/11/15/N3RrdDBLXzZfNDAweDQwMF84NC5qcGV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0</xdr:col>
      <xdr:colOff>821125</xdr:colOff>
      <xdr:row>4</xdr:row>
      <xdr:rowOff>22860</xdr:rowOff>
    </xdr:to>
    <xdr:pic>
      <xdr:nvPicPr>
        <xdr:cNvPr id="4" name="Picture 1" descr="Logo del cliente">
          <a:extLst>
            <a:ext uri="{FF2B5EF4-FFF2-40B4-BE49-F238E27FC236}">
              <a16:creationId xmlns:a16="http://schemas.microsoft.com/office/drawing/2014/main" xmlns="" id="{36537FBB-F835-466B-8142-E1E790B4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821125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topLeftCell="A28" workbookViewId="0">
      <selection activeCell="B45" sqref="B45"/>
    </sheetView>
  </sheetViews>
  <sheetFormatPr baseColWidth="10" defaultRowHeight="15" x14ac:dyDescent="0.25"/>
  <cols>
    <col min="1" max="1" width="68.140625" customWidth="1"/>
    <col min="2" max="2" width="15.140625" style="10" bestFit="1" customWidth="1"/>
  </cols>
  <sheetData>
    <row r="1" spans="1:3" x14ac:dyDescent="0.25">
      <c r="A1" s="12"/>
      <c r="B1" s="12"/>
      <c r="C1" s="12"/>
    </row>
    <row r="2" spans="1:3" ht="18" x14ac:dyDescent="0.25">
      <c r="A2" s="13" t="s">
        <v>0</v>
      </c>
      <c r="B2" s="13"/>
      <c r="C2" s="13"/>
    </row>
    <row r="3" spans="1:3" ht="18" x14ac:dyDescent="0.25">
      <c r="A3" s="13" t="s">
        <v>21</v>
      </c>
      <c r="B3" s="13"/>
      <c r="C3" s="13"/>
    </row>
    <row r="4" spans="1:3" ht="18" x14ac:dyDescent="0.25">
      <c r="A4" s="13" t="s">
        <v>1</v>
      </c>
      <c r="B4" s="13"/>
      <c r="C4" s="13"/>
    </row>
    <row r="5" spans="1:3" x14ac:dyDescent="0.25">
      <c r="A5" s="2"/>
      <c r="B5" s="6"/>
      <c r="C5" s="2"/>
    </row>
    <row r="6" spans="1:3" x14ac:dyDescent="0.25">
      <c r="A6" s="3" t="s">
        <v>2</v>
      </c>
      <c r="B6" s="7">
        <v>2023</v>
      </c>
      <c r="C6" s="3">
        <v>2022</v>
      </c>
    </row>
    <row r="7" spans="1:3" x14ac:dyDescent="0.25">
      <c r="A7" s="1" t="s">
        <v>3</v>
      </c>
      <c r="B7" s="8"/>
      <c r="C7" s="1"/>
    </row>
    <row r="8" spans="1:3" x14ac:dyDescent="0.25">
      <c r="A8" s="1" t="s">
        <v>4</v>
      </c>
      <c r="B8" s="8">
        <v>758775906.76999998</v>
      </c>
      <c r="C8" s="1"/>
    </row>
    <row r="9" spans="1:3" ht="30" x14ac:dyDescent="0.25">
      <c r="A9" s="4" t="s">
        <v>23</v>
      </c>
      <c r="B9" s="8">
        <v>750267943.38999999</v>
      </c>
      <c r="C9" s="1"/>
    </row>
    <row r="10" spans="1:3" x14ac:dyDescent="0.25">
      <c r="A10" s="1" t="s">
        <v>22</v>
      </c>
      <c r="B10" s="8">
        <v>8507963.3800000008</v>
      </c>
      <c r="C10" s="1"/>
    </row>
    <row r="11" spans="1:3" x14ac:dyDescent="0.25">
      <c r="A11" s="1"/>
      <c r="B11" s="8"/>
      <c r="C11" s="1"/>
    </row>
    <row r="12" spans="1:3" x14ac:dyDescent="0.25">
      <c r="A12" s="1" t="s">
        <v>5</v>
      </c>
      <c r="B12" s="8">
        <f>SUM(B13:B17)</f>
        <v>762074241.93999994</v>
      </c>
      <c r="C12" s="1"/>
    </row>
    <row r="13" spans="1:3" x14ac:dyDescent="0.25">
      <c r="A13" s="1" t="s">
        <v>6</v>
      </c>
      <c r="B13" s="8">
        <v>307527111.26999998</v>
      </c>
      <c r="C13" s="1"/>
    </row>
    <row r="14" spans="1:3" x14ac:dyDescent="0.25">
      <c r="A14" s="1" t="s">
        <v>7</v>
      </c>
      <c r="B14" s="8">
        <v>90440772.769999996</v>
      </c>
      <c r="C14" s="1"/>
    </row>
    <row r="15" spans="1:3" x14ac:dyDescent="0.25">
      <c r="A15" s="1" t="s">
        <v>8</v>
      </c>
      <c r="B15" s="8">
        <v>87961030.390000001</v>
      </c>
      <c r="C15" s="1"/>
    </row>
    <row r="16" spans="1:3" x14ac:dyDescent="0.25">
      <c r="A16" s="1" t="s">
        <v>9</v>
      </c>
      <c r="B16" s="8">
        <v>276145327.50999999</v>
      </c>
      <c r="C16" s="1"/>
    </row>
    <row r="17" spans="1:3" x14ac:dyDescent="0.25">
      <c r="A17" s="1" t="s">
        <v>10</v>
      </c>
      <c r="B17" s="9"/>
      <c r="C17" s="1"/>
    </row>
    <row r="18" spans="1:3" x14ac:dyDescent="0.25">
      <c r="A18" s="1"/>
      <c r="B18" s="8"/>
      <c r="C18" s="1"/>
    </row>
    <row r="19" spans="1:3" x14ac:dyDescent="0.25">
      <c r="A19" s="5" t="s">
        <v>11</v>
      </c>
      <c r="B19" s="8">
        <f>+B8-B12</f>
        <v>-3298335.1699999571</v>
      </c>
      <c r="C19" s="1"/>
    </row>
    <row r="20" spans="1:3" x14ac:dyDescent="0.25">
      <c r="A20" s="1"/>
      <c r="B20" s="8"/>
      <c r="C20" s="1"/>
    </row>
    <row r="21" spans="1:3" x14ac:dyDescent="0.25">
      <c r="A21" s="1" t="s">
        <v>12</v>
      </c>
      <c r="B21" s="8"/>
      <c r="C21" s="1"/>
    </row>
    <row r="22" spans="1:3" x14ac:dyDescent="0.25">
      <c r="A22" s="1" t="s">
        <v>4</v>
      </c>
      <c r="B22" s="8">
        <f>SUM(B23:B25)</f>
        <v>0</v>
      </c>
      <c r="C22" s="1"/>
    </row>
    <row r="23" spans="1:3" x14ac:dyDescent="0.25">
      <c r="A23" s="1" t="s">
        <v>26</v>
      </c>
      <c r="B23" s="8">
        <v>0</v>
      </c>
      <c r="C23" s="1"/>
    </row>
    <row r="24" spans="1:3" x14ac:dyDescent="0.25">
      <c r="A24" s="1" t="s">
        <v>25</v>
      </c>
      <c r="B24" s="8">
        <v>0</v>
      </c>
      <c r="C24" s="1"/>
    </row>
    <row r="25" spans="1:3" x14ac:dyDescent="0.25">
      <c r="A25" s="1" t="s">
        <v>27</v>
      </c>
      <c r="B25" s="8">
        <v>0</v>
      </c>
      <c r="C25" s="1"/>
    </row>
    <row r="26" spans="1:3" x14ac:dyDescent="0.25">
      <c r="A26" s="1"/>
      <c r="B26" s="8"/>
      <c r="C26" s="1"/>
    </row>
    <row r="27" spans="1:3" x14ac:dyDescent="0.25">
      <c r="A27" s="1" t="s">
        <v>5</v>
      </c>
      <c r="B27" s="8">
        <f>SUM(B28:B30)</f>
        <v>1400949.29</v>
      </c>
      <c r="C27" s="1"/>
    </row>
    <row r="28" spans="1:3" x14ac:dyDescent="0.25">
      <c r="A28" s="1" t="s">
        <v>24</v>
      </c>
      <c r="B28" s="8">
        <v>0</v>
      </c>
      <c r="C28" s="1"/>
    </row>
    <row r="29" spans="1:3" x14ac:dyDescent="0.25">
      <c r="A29" s="1" t="s">
        <v>25</v>
      </c>
      <c r="B29" s="8">
        <v>563299.29</v>
      </c>
      <c r="C29" s="1"/>
    </row>
    <row r="30" spans="1:3" x14ac:dyDescent="0.25">
      <c r="A30" s="1" t="s">
        <v>28</v>
      </c>
      <c r="B30" s="8">
        <v>837650</v>
      </c>
      <c r="C30" s="1"/>
    </row>
    <row r="31" spans="1:3" x14ac:dyDescent="0.25">
      <c r="A31" s="1"/>
      <c r="B31" s="8"/>
      <c r="C31" s="1"/>
    </row>
    <row r="32" spans="1:3" x14ac:dyDescent="0.25">
      <c r="A32" s="5" t="s">
        <v>13</v>
      </c>
      <c r="B32" s="8">
        <f>+B22-B27</f>
        <v>-1400949.29</v>
      </c>
      <c r="C32" s="1"/>
    </row>
    <row r="33" spans="1:3" x14ac:dyDescent="0.25">
      <c r="A33" s="1"/>
      <c r="B33" s="8"/>
      <c r="C33" s="1"/>
    </row>
    <row r="34" spans="1:3" x14ac:dyDescent="0.25">
      <c r="A34" s="1" t="s">
        <v>14</v>
      </c>
      <c r="B34" s="8"/>
      <c r="C34" s="1"/>
    </row>
    <row r="35" spans="1:3" x14ac:dyDescent="0.25">
      <c r="A35" s="1" t="s">
        <v>4</v>
      </c>
      <c r="B35" s="8">
        <f>+B36+B39</f>
        <v>15658598.939999999</v>
      </c>
      <c r="C35" s="1"/>
    </row>
    <row r="36" spans="1:3" x14ac:dyDescent="0.25">
      <c r="A36" s="1" t="s">
        <v>29</v>
      </c>
      <c r="B36" s="8">
        <f>+B37+B38</f>
        <v>0</v>
      </c>
      <c r="C36" s="1"/>
    </row>
    <row r="37" spans="1:3" x14ac:dyDescent="0.25">
      <c r="A37" s="1" t="s">
        <v>30</v>
      </c>
      <c r="B37" s="8"/>
      <c r="C37" s="1"/>
    </row>
    <row r="38" spans="1:3" x14ac:dyDescent="0.25">
      <c r="A38" s="1" t="s">
        <v>31</v>
      </c>
      <c r="B38" s="8"/>
      <c r="C38" s="1"/>
    </row>
    <row r="39" spans="1:3" x14ac:dyDescent="0.25">
      <c r="A39" s="1" t="s">
        <v>32</v>
      </c>
      <c r="B39" s="8">
        <f>15658598.94</f>
        <v>15658598.939999999</v>
      </c>
      <c r="C39" s="1"/>
    </row>
    <row r="40" spans="1:3" x14ac:dyDescent="0.25">
      <c r="A40" s="1"/>
      <c r="B40" s="8"/>
      <c r="C40" s="1"/>
    </row>
    <row r="41" spans="1:3" x14ac:dyDescent="0.25">
      <c r="A41" s="1" t="s">
        <v>5</v>
      </c>
      <c r="B41" s="8">
        <f>+B42+B45</f>
        <v>1401754.48</v>
      </c>
      <c r="C41" s="1"/>
    </row>
    <row r="42" spans="1:3" x14ac:dyDescent="0.25">
      <c r="A42" s="1" t="s">
        <v>33</v>
      </c>
      <c r="B42" s="8">
        <f>+B43+B44</f>
        <v>0</v>
      </c>
      <c r="C42" s="1"/>
    </row>
    <row r="43" spans="1:3" x14ac:dyDescent="0.25">
      <c r="A43" s="1" t="s">
        <v>30</v>
      </c>
      <c r="B43" s="8"/>
      <c r="C43" s="1"/>
    </row>
    <row r="44" spans="1:3" x14ac:dyDescent="0.25">
      <c r="A44" s="1" t="s">
        <v>31</v>
      </c>
      <c r="B44" s="8"/>
      <c r="C44" s="1"/>
    </row>
    <row r="45" spans="1:3" x14ac:dyDescent="0.25">
      <c r="A45" s="1" t="s">
        <v>34</v>
      </c>
      <c r="B45" s="8">
        <v>1401754.48</v>
      </c>
      <c r="C45" s="1"/>
    </row>
    <row r="46" spans="1:3" x14ac:dyDescent="0.25">
      <c r="A46" s="1"/>
      <c r="B46" s="8"/>
      <c r="C46" s="1"/>
    </row>
    <row r="47" spans="1:3" x14ac:dyDescent="0.25">
      <c r="A47" s="5" t="s">
        <v>15</v>
      </c>
      <c r="B47" s="8">
        <f>+B35-B41</f>
        <v>14256844.459999999</v>
      </c>
      <c r="C47" s="1"/>
    </row>
    <row r="48" spans="1:3" x14ac:dyDescent="0.25">
      <c r="A48" s="1"/>
      <c r="B48" s="8"/>
      <c r="C48" s="1"/>
    </row>
    <row r="49" spans="1:3" x14ac:dyDescent="0.25">
      <c r="A49" s="1" t="s">
        <v>16</v>
      </c>
      <c r="B49" s="11">
        <f>+B19+B32+B47</f>
        <v>9557560.000000041</v>
      </c>
      <c r="C49" s="1"/>
    </row>
    <row r="50" spans="1:3" x14ac:dyDescent="0.25">
      <c r="A50" s="1" t="s">
        <v>17</v>
      </c>
      <c r="B50" s="8">
        <v>4194471.51</v>
      </c>
      <c r="C50" s="1"/>
    </row>
    <row r="51" spans="1:3" x14ac:dyDescent="0.25">
      <c r="A51" s="1" t="s">
        <v>18</v>
      </c>
      <c r="B51" s="8">
        <f>+B49+B50</f>
        <v>13752031.510000041</v>
      </c>
      <c r="C51" s="1"/>
    </row>
    <row r="52" spans="1:3" x14ac:dyDescent="0.25">
      <c r="A52" s="1" t="s">
        <v>19</v>
      </c>
      <c r="B52" s="8">
        <v>13752031.51</v>
      </c>
      <c r="C52" s="1"/>
    </row>
    <row r="53" spans="1:3" x14ac:dyDescent="0.25">
      <c r="A53" s="1" t="s">
        <v>20</v>
      </c>
      <c r="B53" s="8">
        <f>+B51-B52</f>
        <v>4.0978193283081055E-8</v>
      </c>
      <c r="C53" s="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kingo systems</dc:creator>
  <cp:lastModifiedBy>LESG</cp:lastModifiedBy>
  <dcterms:created xsi:type="dcterms:W3CDTF">2024-02-06T18:34:16Z</dcterms:created>
  <dcterms:modified xsi:type="dcterms:W3CDTF">2024-02-19T16:30:22Z</dcterms:modified>
</cp:coreProperties>
</file>