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ngreso/Desktop/TITULO V 2023/INFORMACION A PUBLICAR TITULO V 3ER/"/>
    </mc:Choice>
  </mc:AlternateContent>
  <xr:revisionPtr revIDLastSave="0" documentId="13_ncr:1_{2D452220-51C4-2148-9305-E7A8784A45BF}" xr6:coauthVersionLast="47" xr6:coauthVersionMax="47" xr10:uidLastSave="{00000000-0000-0000-0000-000000000000}"/>
  <bookViews>
    <workbookView xWindow="0" yWindow="500" windowWidth="28800" windowHeight="16340" xr2:uid="{00000000-000D-0000-FFFF-FFFF00000000}"/>
  </bookViews>
  <sheets>
    <sheet name="A.DE EGRESOS OBJETO DEL GASTO" sheetId="1" r:id="rId1"/>
  </sheets>
  <definedNames>
    <definedName name="_xlnm.Print_Titles" localSheetId="0">'A.DE EGRESOS OBJETO DEL GASTO'!$3:$11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" i="1" l="1"/>
  <c r="I78" i="1" s="1"/>
  <c r="F79" i="1"/>
  <c r="I79" i="1" s="1"/>
  <c r="F80" i="1"/>
  <c r="I80" i="1" s="1"/>
  <c r="F81" i="1"/>
  <c r="I81" i="1" s="1"/>
  <c r="F82" i="1"/>
  <c r="I82" i="1" s="1"/>
  <c r="F83" i="1"/>
  <c r="I83" i="1" s="1"/>
  <c r="F77" i="1"/>
  <c r="I77" i="1" s="1"/>
  <c r="F74" i="1"/>
  <c r="I74" i="1" s="1"/>
  <c r="F75" i="1"/>
  <c r="I75" i="1" s="1"/>
  <c r="F73" i="1"/>
  <c r="I73" i="1" s="1"/>
  <c r="F66" i="1"/>
  <c r="I66" i="1" s="1"/>
  <c r="F67" i="1"/>
  <c r="I67" i="1" s="1"/>
  <c r="F68" i="1"/>
  <c r="I68" i="1" s="1"/>
  <c r="F69" i="1"/>
  <c r="I69" i="1" s="1"/>
  <c r="F70" i="1"/>
  <c r="I70" i="1" s="1"/>
  <c r="F71" i="1"/>
  <c r="I71" i="1" s="1"/>
  <c r="F65" i="1"/>
  <c r="I65" i="1" s="1"/>
  <c r="F62" i="1"/>
  <c r="I62" i="1" s="1"/>
  <c r="F63" i="1"/>
  <c r="I63" i="1" s="1"/>
  <c r="F61" i="1"/>
  <c r="I61" i="1" s="1"/>
  <c r="F53" i="1"/>
  <c r="F54" i="1"/>
  <c r="F55" i="1"/>
  <c r="I55" i="1" s="1"/>
  <c r="F57" i="1"/>
  <c r="I57" i="1" s="1"/>
  <c r="F58" i="1"/>
  <c r="I58" i="1" s="1"/>
  <c r="F42" i="1"/>
  <c r="I42" i="1" s="1"/>
  <c r="F43" i="1"/>
  <c r="I43" i="1" s="1"/>
  <c r="F45" i="1"/>
  <c r="I45" i="1" s="1"/>
  <c r="F46" i="1"/>
  <c r="I46" i="1" s="1"/>
  <c r="F47" i="1"/>
  <c r="I47" i="1" s="1"/>
  <c r="F48" i="1"/>
  <c r="I48" i="1" s="1"/>
  <c r="F49" i="1"/>
  <c r="I49" i="1" s="1"/>
  <c r="F41" i="1"/>
  <c r="I41" i="1" s="1"/>
  <c r="F14" i="1"/>
  <c r="I14" i="1" s="1"/>
  <c r="F19" i="1"/>
  <c r="I19" i="1" s="1"/>
  <c r="I40" i="1" l="1"/>
  <c r="I72" i="1"/>
  <c r="I64" i="1"/>
  <c r="I60" i="1"/>
  <c r="H76" i="1"/>
  <c r="H50" i="1"/>
  <c r="H40" i="1"/>
  <c r="H30" i="1"/>
  <c r="H20" i="1"/>
  <c r="H12" i="1"/>
  <c r="G76" i="1"/>
  <c r="G50" i="1"/>
  <c r="G40" i="1"/>
  <c r="G30" i="1"/>
  <c r="G20" i="1"/>
  <c r="G12" i="1"/>
  <c r="F76" i="1"/>
  <c r="E76" i="1"/>
  <c r="D76" i="1"/>
  <c r="F50" i="1"/>
  <c r="E50" i="1"/>
  <c r="D50" i="1"/>
  <c r="F40" i="1"/>
  <c r="E40" i="1"/>
  <c r="D40" i="1"/>
  <c r="F30" i="1"/>
  <c r="E30" i="1"/>
  <c r="D30" i="1"/>
  <c r="F20" i="1"/>
  <c r="E20" i="1"/>
  <c r="D20" i="1"/>
  <c r="F12" i="1"/>
  <c r="E12" i="1"/>
  <c r="D12" i="1"/>
  <c r="I76" i="1"/>
  <c r="I50" i="1"/>
  <c r="E84" i="1" l="1"/>
  <c r="H84" i="1"/>
  <c r="G84" i="1"/>
  <c r="I30" i="1"/>
  <c r="I20" i="1"/>
  <c r="F84" i="1"/>
  <c r="I12" i="1"/>
  <c r="D84" i="1"/>
  <c r="I84" i="1" l="1"/>
</calcChain>
</file>

<file path=xl/sharedStrings.xml><?xml version="1.0" encoding="utf-8"?>
<sst xmlns="http://schemas.openxmlformats.org/spreadsheetml/2006/main" count="87" uniqueCount="87">
  <si>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</si>
  <si>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</si>
  <si>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</si>
  <si>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</si>
  <si>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</si>
  <si>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</si>
  <si>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</si>
  <si>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</si>
  <si>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</si>
  <si>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</si>
  <si>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</si>
  <si>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</si>
  <si>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</si>
  <si>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</si>
  <si>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</si>
  <si>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</si>
  <si>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</si>
  <si>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</si>
  <si>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</si>
  <si>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</si>
  <si>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</si>
  <si>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</si>
  <si>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</si>
  <si>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</si>
  <si>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</si>
  <si>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</si>
  <si>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</si>
  <si>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</si>
  <si>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</si>
  <si>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</si>
  <si>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</si>
  <si>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</si>
  <si>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</si>
  <si>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</si>
  <si>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</si>
  <si>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</si>
  <si>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</si>
  <si>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</si>
  <si>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</si>
  <si>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</si>
  <si>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</si>
  <si>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</si>
  <si>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</si>
  <si>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</si>
  <si>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</si>
  <si>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</si>
  <si>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</si>
  <si>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</si>
  <si>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</si>
  <si>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</si>
  <si>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</si>
  <si>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</si>
  <si>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</si>
  <si>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</si>
  <si>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</si>
  <si>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</si>
  <si>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</si>
  <si>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</si>
  <si>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</si>
  <si>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</si>
  <si>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</si>
  <si>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</si>
  <si>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</si>
  <si>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</si>
  <si>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</si>
  <si>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</si>
  <si>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</si>
  <si>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</si>
  <si>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</si>
  <si>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</si>
  <si>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</si>
  <si>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</si>
  <si>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</si>
  <si>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</si>
  <si>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</si>
  <si>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</si>
  <si>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</si>
  <si>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</si>
  <si>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</si>
  <si>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</si>
  <si>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</si>
  <si>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</si>
  <si>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</si>
  <si>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</si>
  <si>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</si>
  <si>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H. Congreso del Estado Libre y Soberano de Guerrero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</si>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</sst>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6" fillId="0" borderId="0"/>
  </cellStyleXfs>
  <cellXfs count="53">
    <xf numFmtId="0" fontId="0" fillId="0" borderId="0" xfId="0"/>
    <xf numFmtId="0" fontId="7" fillId="2" borderId="0" xfId="0" applyFont="1" applyFill="1"/>
    <xf numFmtId="37" fontId="8" fillId="3" borderId="1" xfId="1" applyNumberFormat="1" applyFont="1" applyFill="1" applyBorder="1" applyAlignment="1" applyProtection="1">
      <alignment horizontal="center"/>
    </xf>
    <xf numFmtId="37" fontId="8" fillId="3" borderId="1" xfId="1" applyNumberFormat="1" applyFont="1" applyFill="1" applyBorder="1" applyAlignment="1" applyProtection="1">
      <alignment horizontal="center" wrapText="1"/>
    </xf>
    <xf numFmtId="37" fontId="8" fillId="3" borderId="1" xfId="1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1" fontId="3" fillId="2" borderId="0" xfId="2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justify" vertical="center" wrapText="1"/>
    </xf>
    <xf numFmtId="4" fontId="4" fillId="0" borderId="5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" fontId="4" fillId="0" borderId="8" xfId="0" applyNumberFormat="1" applyFont="1" applyBorder="1" applyAlignment="1">
      <alignment horizontal="right" vertical="center"/>
    </xf>
    <xf numFmtId="4" fontId="5" fillId="0" borderId="9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12" fillId="0" borderId="6" xfId="0" applyNumberFormat="1" applyFont="1" applyBorder="1"/>
    <xf numFmtId="4" fontId="12" fillId="0" borderId="9" xfId="0" applyNumberFormat="1" applyFont="1" applyBorder="1"/>
    <xf numFmtId="4" fontId="12" fillId="0" borderId="0" xfId="0" applyNumberFormat="1" applyFont="1"/>
    <xf numFmtId="0" fontId="11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37" fontId="8" fillId="3" borderId="7" xfId="1" applyNumberFormat="1" applyFont="1" applyFill="1" applyBorder="1" applyAlignment="1" applyProtection="1">
      <alignment horizontal="center" vertical="center" wrapText="1"/>
    </xf>
    <xf numFmtId="37" fontId="8" fillId="3" borderId="8" xfId="1" applyNumberFormat="1" applyFont="1" applyFill="1" applyBorder="1" applyAlignment="1" applyProtection="1">
      <alignment horizontal="center" vertical="center"/>
    </xf>
    <xf numFmtId="37" fontId="8" fillId="3" borderId="2" xfId="1" applyNumberFormat="1" applyFont="1" applyFill="1" applyBorder="1" applyAlignment="1" applyProtection="1">
      <alignment horizontal="center" vertical="center"/>
    </xf>
    <xf numFmtId="37" fontId="8" fillId="3" borderId="9" xfId="1" applyNumberFormat="1" applyFont="1" applyFill="1" applyBorder="1" applyAlignment="1" applyProtection="1">
      <alignment horizontal="center" vertical="center"/>
    </xf>
    <xf numFmtId="37" fontId="8" fillId="3" borderId="10" xfId="1" applyNumberFormat="1" applyFont="1" applyFill="1" applyBorder="1" applyAlignment="1" applyProtection="1">
      <alignment horizontal="center" vertical="center"/>
    </xf>
    <xf numFmtId="37" fontId="8" fillId="3" borderId="11" xfId="1" applyNumberFormat="1" applyFont="1" applyFill="1" applyBorder="1" applyAlignment="1" applyProtection="1">
      <alignment horizontal="center" vertical="center"/>
    </xf>
    <xf numFmtId="37" fontId="8" fillId="3" borderId="3" xfId="1" applyNumberFormat="1" applyFont="1" applyFill="1" applyBorder="1" applyAlignment="1" applyProtection="1">
      <alignment horizontal="center"/>
    </xf>
    <xf numFmtId="37" fontId="8" fillId="3" borderId="4" xfId="1" applyNumberFormat="1" applyFont="1" applyFill="1" applyBorder="1" applyAlignment="1" applyProtection="1">
      <alignment horizontal="center"/>
    </xf>
    <xf numFmtId="37" fontId="8" fillId="3" borderId="12" xfId="1" applyNumberFormat="1" applyFont="1" applyFill="1" applyBorder="1" applyAlignment="1" applyProtection="1">
      <alignment horizontal="center"/>
    </xf>
    <xf numFmtId="37" fontId="8" fillId="3" borderId="1" xfId="1" applyNumberFormat="1" applyFont="1" applyFill="1" applyBorder="1" applyAlignment="1" applyProtection="1">
      <alignment horizontal="center" vertical="center" wrapText="1"/>
    </xf>
    <xf numFmtId="37" fontId="8" fillId="3" borderId="7" xfId="1" applyNumberFormat="1" applyFont="1" applyFill="1" applyBorder="1" applyAlignment="1" applyProtection="1">
      <alignment horizontal="center"/>
    </xf>
    <xf numFmtId="37" fontId="8" fillId="3" borderId="13" xfId="1" applyNumberFormat="1" applyFont="1" applyFill="1" applyBorder="1" applyAlignment="1" applyProtection="1">
      <alignment horizontal="center"/>
    </xf>
    <xf numFmtId="37" fontId="8" fillId="3" borderId="8" xfId="1" applyNumberFormat="1" applyFont="1" applyFill="1" applyBorder="1" applyAlignment="1" applyProtection="1">
      <alignment horizontal="center"/>
    </xf>
    <xf numFmtId="37" fontId="8" fillId="3" borderId="2" xfId="1" applyNumberFormat="1" applyFont="1" applyFill="1" applyBorder="1" applyAlignment="1" applyProtection="1">
      <alignment horizontal="center"/>
      <protection locked="0"/>
    </xf>
    <xf numFmtId="37" fontId="8" fillId="3" borderId="0" xfId="1" applyNumberFormat="1" applyFont="1" applyFill="1" applyBorder="1" applyAlignment="1" applyProtection="1">
      <alignment horizontal="center"/>
      <protection locked="0"/>
    </xf>
    <xf numFmtId="37" fontId="8" fillId="3" borderId="9" xfId="1" applyNumberFormat="1" applyFont="1" applyFill="1" applyBorder="1" applyAlignment="1" applyProtection="1">
      <alignment horizontal="center"/>
      <protection locked="0"/>
    </xf>
    <xf numFmtId="37" fontId="8" fillId="3" borderId="2" xfId="1" applyNumberFormat="1" applyFont="1" applyFill="1" applyBorder="1" applyAlignment="1" applyProtection="1">
      <alignment horizontal="center"/>
    </xf>
    <xf numFmtId="37" fontId="8" fillId="3" borderId="0" xfId="1" applyNumberFormat="1" applyFont="1" applyFill="1" applyBorder="1" applyAlignment="1" applyProtection="1">
      <alignment horizontal="center"/>
    </xf>
    <xf numFmtId="37" fontId="8" fillId="3" borderId="9" xfId="1" applyNumberFormat="1" applyFont="1" applyFill="1" applyBorder="1" applyAlignment="1" applyProtection="1">
      <alignment horizontal="center"/>
    </xf>
    <xf numFmtId="37" fontId="8" fillId="3" borderId="10" xfId="1" applyNumberFormat="1" applyFont="1" applyFill="1" applyBorder="1" applyAlignment="1" applyProtection="1">
      <alignment horizontal="center"/>
    </xf>
    <xf numFmtId="37" fontId="8" fillId="3" borderId="14" xfId="1" applyNumberFormat="1" applyFont="1" applyFill="1" applyBorder="1" applyAlignment="1" applyProtection="1">
      <alignment horizontal="center"/>
    </xf>
    <xf numFmtId="37" fontId="8" fillId="3" borderId="11" xfId="1" applyNumberFormat="1" applyFont="1" applyFill="1" applyBorder="1" applyAlignment="1" applyProtection="1">
      <alignment horizontal="center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65536"/>
  <sheetViews>
    <sheetView showGridLines="0" tabSelected="1" zoomScaleNormal="100" workbookViewId="0">
      <selection activeCell="D22" sqref="D22"/>
    </sheetView>
  </sheetViews>
  <sheetFormatPr baseColWidth="10" defaultColWidth="0" defaultRowHeight="15" x14ac:dyDescent="0.2"/>
  <cols>
    <col min="1" max="1" width="0.33203125" customWidth="1"/>
    <col min="2" max="2" width="7.1640625" customWidth="1"/>
    <col min="3" max="3" width="64.33203125" customWidth="1"/>
    <col min="4" max="9" width="21" customWidth="1"/>
    <col min="10" max="10" width="1" customWidth="1"/>
    <col min="11" max="11" width="11.5" hidden="1" customWidth="1"/>
  </cols>
  <sheetData>
    <row r="3" spans="2:9" x14ac:dyDescent="0.2">
      <c r="B3" s="41"/>
      <c r="C3" s="42"/>
      <c r="D3" s="42"/>
      <c r="E3" s="42"/>
      <c r="F3" s="42"/>
      <c r="G3" s="42"/>
      <c r="H3" s="42"/>
      <c r="I3" s="43"/>
    </row>
    <row r="4" spans="2:9" x14ac:dyDescent="0.2">
      <c r="B4" s="44" t="s">
        <v>85</v>
      </c>
      <c r="C4" s="45"/>
      <c r="D4" s="45"/>
      <c r="E4" s="45"/>
      <c r="F4" s="45"/>
      <c r="G4" s="45"/>
      <c r="H4" s="45"/>
      <c r="I4" s="46"/>
    </row>
    <row r="5" spans="2:9" x14ac:dyDescent="0.2">
      <c r="B5" s="47" t="s">
        <v>4</v>
      </c>
      <c r="C5" s="48"/>
      <c r="D5" s="48"/>
      <c r="E5" s="48"/>
      <c r="F5" s="48"/>
      <c r="G5" s="48"/>
      <c r="H5" s="48"/>
      <c r="I5" s="49"/>
    </row>
    <row r="6" spans="2:9" x14ac:dyDescent="0.2">
      <c r="B6" s="47" t="s">
        <v>82</v>
      </c>
      <c r="C6" s="48"/>
      <c r="D6" s="48"/>
      <c r="E6" s="48"/>
      <c r="F6" s="48"/>
      <c r="G6" s="48"/>
      <c r="H6" s="48"/>
      <c r="I6" s="49"/>
    </row>
    <row r="7" spans="2:9" x14ac:dyDescent="0.2">
      <c r="B7" s="50" t="s">
        <v>86</v>
      </c>
      <c r="C7" s="51"/>
      <c r="D7" s="51"/>
      <c r="E7" s="51"/>
      <c r="F7" s="51"/>
      <c r="G7" s="51"/>
      <c r="H7" s="51"/>
      <c r="I7" s="52"/>
    </row>
    <row r="8" spans="2:9" x14ac:dyDescent="0.2">
      <c r="B8" s="1"/>
      <c r="C8" s="1"/>
      <c r="D8" s="1"/>
      <c r="E8" s="1"/>
      <c r="F8" s="1"/>
      <c r="G8" s="1"/>
      <c r="H8" s="1"/>
      <c r="I8" s="1"/>
    </row>
    <row r="9" spans="2:9" x14ac:dyDescent="0.2">
      <c r="B9" s="31" t="s">
        <v>5</v>
      </c>
      <c r="C9" s="32"/>
      <c r="D9" s="37" t="s">
        <v>6</v>
      </c>
      <c r="E9" s="38"/>
      <c r="F9" s="38"/>
      <c r="G9" s="38"/>
      <c r="H9" s="39"/>
      <c r="I9" s="40" t="s">
        <v>7</v>
      </c>
    </row>
    <row r="10" spans="2:9" ht="27" x14ac:dyDescent="0.2">
      <c r="B10" s="33"/>
      <c r="C10" s="34"/>
      <c r="D10" s="4" t="s">
        <v>8</v>
      </c>
      <c r="E10" s="3" t="s">
        <v>9</v>
      </c>
      <c r="F10" s="4" t="s">
        <v>0</v>
      </c>
      <c r="G10" s="4" t="s">
        <v>1</v>
      </c>
      <c r="H10" s="4" t="s">
        <v>10</v>
      </c>
      <c r="I10" s="40"/>
    </row>
    <row r="11" spans="2:9" x14ac:dyDescent="0.2">
      <c r="B11" s="35"/>
      <c r="C11" s="36"/>
      <c r="D11" s="2">
        <v>1</v>
      </c>
      <c r="E11" s="2">
        <v>2</v>
      </c>
      <c r="F11" s="2" t="s">
        <v>11</v>
      </c>
      <c r="G11" s="2">
        <v>4</v>
      </c>
      <c r="H11" s="2">
        <v>5</v>
      </c>
      <c r="I11" s="2" t="s">
        <v>12</v>
      </c>
    </row>
    <row r="12" spans="2:9" x14ac:dyDescent="0.2">
      <c r="B12" s="29" t="s">
        <v>14</v>
      </c>
      <c r="C12" s="30"/>
      <c r="D12" s="11">
        <f t="shared" ref="D12:I12" si="0">SUM(D13:D19)</f>
        <v>315172103.01999998</v>
      </c>
      <c r="E12" s="19">
        <f t="shared" si="0"/>
        <v>0</v>
      </c>
      <c r="F12" s="11">
        <f t="shared" si="0"/>
        <v>315172103.01999998</v>
      </c>
      <c r="G12" s="11">
        <f t="shared" si="0"/>
        <v>201524074.93000001</v>
      </c>
      <c r="H12" s="15">
        <f t="shared" si="0"/>
        <v>109665141.19</v>
      </c>
      <c r="I12" s="15">
        <f t="shared" si="0"/>
        <v>113648028.09</v>
      </c>
    </row>
    <row r="13" spans="2:9" x14ac:dyDescent="0.2">
      <c r="B13" s="5"/>
      <c r="C13" s="14" t="s">
        <v>15</v>
      </c>
      <c r="D13" s="24">
        <v>99559200</v>
      </c>
      <c r="E13" s="20">
        <v>0</v>
      </c>
      <c r="F13" s="24">
        <v>99559200</v>
      </c>
      <c r="G13" s="24">
        <v>82047130.290000007</v>
      </c>
      <c r="H13" s="25">
        <v>37905048.159999996</v>
      </c>
      <c r="I13" s="25">
        <v>17512069.710000001</v>
      </c>
    </row>
    <row r="14" spans="2:9" x14ac:dyDescent="0.2">
      <c r="B14" s="5"/>
      <c r="C14" s="14" t="s">
        <v>16</v>
      </c>
      <c r="D14" s="12">
        <v>0</v>
      </c>
      <c r="E14" s="20">
        <v>0</v>
      </c>
      <c r="F14" s="12">
        <f t="shared" ref="F14:F19" si="1">D14+E14</f>
        <v>0</v>
      </c>
      <c r="G14" s="12">
        <v>0</v>
      </c>
      <c r="H14" s="16">
        <v>0</v>
      </c>
      <c r="I14" s="16">
        <f t="shared" ref="I14:I19" si="2">F14-G14</f>
        <v>0</v>
      </c>
    </row>
    <row r="15" spans="2:9" x14ac:dyDescent="0.2">
      <c r="B15" s="5"/>
      <c r="C15" s="14" t="s">
        <v>17</v>
      </c>
      <c r="D15" s="24">
        <v>140448097.44</v>
      </c>
      <c r="E15" s="20">
        <v>0</v>
      </c>
      <c r="F15" s="24">
        <v>140448097.44</v>
      </c>
      <c r="G15" s="24">
        <v>66902893.109999999</v>
      </c>
      <c r="H15" s="25">
        <v>42941373.450000003</v>
      </c>
      <c r="I15" s="25">
        <v>73545204.329999998</v>
      </c>
    </row>
    <row r="16" spans="2:9" x14ac:dyDescent="0.2">
      <c r="B16" s="5"/>
      <c r="C16" s="14" t="s">
        <v>18</v>
      </c>
      <c r="D16" s="24">
        <v>22009658.699999999</v>
      </c>
      <c r="E16" s="20">
        <v>0</v>
      </c>
      <c r="F16" s="24">
        <v>22009658.699999999</v>
      </c>
      <c r="G16" s="24">
        <v>17786488.870000001</v>
      </c>
      <c r="H16" s="25">
        <v>6167113.9199999999</v>
      </c>
      <c r="I16" s="25">
        <v>4223169.83</v>
      </c>
    </row>
    <row r="17" spans="2:9" x14ac:dyDescent="0.2">
      <c r="B17" s="5"/>
      <c r="C17" s="14" t="s">
        <v>19</v>
      </c>
      <c r="D17" s="24">
        <v>52424380.479999997</v>
      </c>
      <c r="E17" s="20">
        <v>0</v>
      </c>
      <c r="F17" s="24">
        <v>52424380.479999997</v>
      </c>
      <c r="G17" s="24">
        <v>34253322.659999996</v>
      </c>
      <c r="H17" s="25">
        <v>22296075.66</v>
      </c>
      <c r="I17" s="25">
        <v>18171057.82</v>
      </c>
    </row>
    <row r="18" spans="2:9" x14ac:dyDescent="0.2">
      <c r="B18" s="5"/>
      <c r="C18" s="14" t="s">
        <v>20</v>
      </c>
      <c r="D18" s="24">
        <v>730766.4</v>
      </c>
      <c r="E18" s="20">
        <v>0</v>
      </c>
      <c r="F18" s="24">
        <v>730766.4</v>
      </c>
      <c r="G18" s="24">
        <v>534240</v>
      </c>
      <c r="H18" s="25">
        <v>355530</v>
      </c>
      <c r="I18" s="25">
        <v>196526.4</v>
      </c>
    </row>
    <row r="19" spans="2:9" x14ac:dyDescent="0.2">
      <c r="B19" s="5"/>
      <c r="C19" s="14" t="s">
        <v>21</v>
      </c>
      <c r="D19" s="12">
        <v>0</v>
      </c>
      <c r="E19" s="20">
        <v>0</v>
      </c>
      <c r="F19" s="12">
        <f t="shared" si="1"/>
        <v>0</v>
      </c>
      <c r="G19" s="12">
        <v>0</v>
      </c>
      <c r="H19" s="16">
        <v>0</v>
      </c>
      <c r="I19" s="16">
        <f t="shared" si="2"/>
        <v>0</v>
      </c>
    </row>
    <row r="20" spans="2:9" x14ac:dyDescent="0.2">
      <c r="B20" s="27" t="s">
        <v>22</v>
      </c>
      <c r="C20" s="28"/>
      <c r="D20" s="13">
        <f t="shared" ref="D20:I20" si="3">SUM(D21:D29)</f>
        <v>94447735.409999996</v>
      </c>
      <c r="E20" s="21">
        <f t="shared" si="3"/>
        <v>0</v>
      </c>
      <c r="F20" s="13">
        <f t="shared" si="3"/>
        <v>94447735.409999996</v>
      </c>
      <c r="G20" s="13">
        <f t="shared" si="3"/>
        <v>62814815.010000005</v>
      </c>
      <c r="H20" s="17">
        <f t="shared" si="3"/>
        <v>56909198.439999998</v>
      </c>
      <c r="I20" s="17">
        <f t="shared" si="3"/>
        <v>31632920.400000002</v>
      </c>
    </row>
    <row r="21" spans="2:9" x14ac:dyDescent="0.2">
      <c r="B21" s="5"/>
      <c r="C21" s="14" t="s">
        <v>23</v>
      </c>
      <c r="D21" s="24">
        <v>73558494.430000007</v>
      </c>
      <c r="E21" s="20">
        <v>0</v>
      </c>
      <c r="F21" s="24">
        <v>73558494.430000007</v>
      </c>
      <c r="G21" s="24">
        <v>49294694.590000004</v>
      </c>
      <c r="H21" s="25">
        <v>43931301.869999997</v>
      </c>
      <c r="I21" s="25">
        <v>24263799.84</v>
      </c>
    </row>
    <row r="22" spans="2:9" x14ac:dyDescent="0.2">
      <c r="B22" s="5"/>
      <c r="C22" s="14" t="s">
        <v>24</v>
      </c>
      <c r="D22" s="24">
        <v>15626402</v>
      </c>
      <c r="E22" s="20">
        <v>0</v>
      </c>
      <c r="F22" s="24">
        <v>15626402</v>
      </c>
      <c r="G22" s="24">
        <v>10250027.800000001</v>
      </c>
      <c r="H22" s="25">
        <v>9927153.9499999993</v>
      </c>
      <c r="I22" s="25">
        <v>5376374.2000000002</v>
      </c>
    </row>
    <row r="23" spans="2:9" x14ac:dyDescent="0.2">
      <c r="B23" s="5"/>
      <c r="C23" s="14" t="s">
        <v>25</v>
      </c>
      <c r="D23" s="12"/>
      <c r="E23" s="20">
        <v>0</v>
      </c>
      <c r="F23" s="12">
        <v>0</v>
      </c>
      <c r="G23" s="12">
        <v>0</v>
      </c>
      <c r="H23" s="16">
        <v>0</v>
      </c>
      <c r="I23" s="16">
        <v>0</v>
      </c>
    </row>
    <row r="24" spans="2:9" x14ac:dyDescent="0.2">
      <c r="B24" s="5"/>
      <c r="C24" s="14" t="s">
        <v>26</v>
      </c>
      <c r="D24" s="24">
        <v>501004.79999999999</v>
      </c>
      <c r="E24" s="20">
        <v>0</v>
      </c>
      <c r="F24" s="24">
        <v>501004.79999999999</v>
      </c>
      <c r="G24" s="24">
        <v>377336.88</v>
      </c>
      <c r="H24" s="25">
        <v>362613.38</v>
      </c>
      <c r="I24" s="25">
        <v>123667.92</v>
      </c>
    </row>
    <row r="25" spans="2:9" x14ac:dyDescent="0.2">
      <c r="B25" s="5"/>
      <c r="C25" s="14" t="s">
        <v>27</v>
      </c>
      <c r="D25" s="24">
        <v>110488.25</v>
      </c>
      <c r="E25" s="20">
        <v>0</v>
      </c>
      <c r="F25" s="24">
        <v>110488.25</v>
      </c>
      <c r="G25" s="24">
        <v>102654.39999999999</v>
      </c>
      <c r="H25" s="25">
        <v>101777.49</v>
      </c>
      <c r="I25" s="25">
        <v>7833.85</v>
      </c>
    </row>
    <row r="26" spans="2:9" x14ac:dyDescent="0.2">
      <c r="B26" s="5"/>
      <c r="C26" s="14" t="s">
        <v>28</v>
      </c>
      <c r="D26" s="24">
        <v>3844815.4</v>
      </c>
      <c r="E26" s="20">
        <v>0</v>
      </c>
      <c r="F26" s="24">
        <v>3844815.4</v>
      </c>
      <c r="G26" s="24">
        <v>2089962.09</v>
      </c>
      <c r="H26" s="25">
        <v>1937539.24</v>
      </c>
      <c r="I26" s="25">
        <v>1754853.31</v>
      </c>
    </row>
    <row r="27" spans="2:9" x14ac:dyDescent="0.2">
      <c r="B27" s="5"/>
      <c r="C27" s="14" t="s">
        <v>29</v>
      </c>
      <c r="D27" s="24">
        <v>106968.07</v>
      </c>
      <c r="E27" s="20">
        <v>0</v>
      </c>
      <c r="F27" s="24">
        <v>106968.07</v>
      </c>
      <c r="G27" s="24">
        <v>105769.07</v>
      </c>
      <c r="H27" s="25">
        <v>99002.51</v>
      </c>
      <c r="I27" s="25">
        <v>1199</v>
      </c>
    </row>
    <row r="28" spans="2:9" x14ac:dyDescent="0.2">
      <c r="B28" s="5"/>
      <c r="C28" s="14" t="s">
        <v>30</v>
      </c>
      <c r="D28" s="12">
        <v>0</v>
      </c>
      <c r="E28" s="20">
        <v>0</v>
      </c>
      <c r="F28" s="12">
        <v>0</v>
      </c>
      <c r="G28" s="12">
        <v>0</v>
      </c>
      <c r="H28" s="16">
        <v>0</v>
      </c>
      <c r="I28" s="16">
        <v>0</v>
      </c>
    </row>
    <row r="29" spans="2:9" x14ac:dyDescent="0.2">
      <c r="B29" s="5"/>
      <c r="C29" s="14" t="s">
        <v>31</v>
      </c>
      <c r="D29" s="24">
        <v>699562.46</v>
      </c>
      <c r="E29" s="20">
        <v>0</v>
      </c>
      <c r="F29" s="24">
        <v>699562.46</v>
      </c>
      <c r="G29" s="24">
        <v>594370.18000000005</v>
      </c>
      <c r="H29" s="25">
        <v>549810</v>
      </c>
      <c r="I29" s="25">
        <v>105192.28</v>
      </c>
    </row>
    <row r="30" spans="2:9" x14ac:dyDescent="0.2">
      <c r="B30" s="27" t="s">
        <v>32</v>
      </c>
      <c r="C30" s="28"/>
      <c r="D30" s="13">
        <f>SUM(D31:D39)</f>
        <v>115950053.97999999</v>
      </c>
      <c r="E30" s="21">
        <f t="shared" ref="E30:I30" si="4">SUM(E31:E39)</f>
        <v>790763.11</v>
      </c>
      <c r="F30" s="13">
        <f t="shared" si="4"/>
        <v>116740817.09</v>
      </c>
      <c r="G30" s="13">
        <f t="shared" si="4"/>
        <v>61186855.280000001</v>
      </c>
      <c r="H30" s="17">
        <f t="shared" si="4"/>
        <v>62731858.5</v>
      </c>
      <c r="I30" s="17">
        <f t="shared" si="4"/>
        <v>55553961.809999995</v>
      </c>
    </row>
    <row r="31" spans="2:9" x14ac:dyDescent="0.2">
      <c r="B31" s="5"/>
      <c r="C31" s="14" t="s">
        <v>33</v>
      </c>
      <c r="D31" s="24">
        <v>4626110.04</v>
      </c>
      <c r="E31" s="26">
        <v>0</v>
      </c>
      <c r="F31" s="24">
        <v>4626110.04</v>
      </c>
      <c r="G31" s="24">
        <v>1872634.9</v>
      </c>
      <c r="H31" s="25">
        <v>1787281.19</v>
      </c>
      <c r="I31" s="25">
        <v>2753475.14</v>
      </c>
    </row>
    <row r="32" spans="2:9" x14ac:dyDescent="0.2">
      <c r="B32" s="5"/>
      <c r="C32" s="14" t="s">
        <v>34</v>
      </c>
      <c r="D32" s="24">
        <v>513764</v>
      </c>
      <c r="E32" s="20">
        <v>0</v>
      </c>
      <c r="F32" s="24">
        <v>513764</v>
      </c>
      <c r="G32" s="24">
        <v>476296</v>
      </c>
      <c r="H32" s="25">
        <v>462551.45</v>
      </c>
      <c r="I32" s="25">
        <v>37468</v>
      </c>
    </row>
    <row r="33" spans="2:9" x14ac:dyDescent="0.2">
      <c r="B33" s="5"/>
      <c r="C33" s="14" t="s">
        <v>35</v>
      </c>
      <c r="D33" s="24">
        <v>13603030.83</v>
      </c>
      <c r="E33" s="20">
        <v>0</v>
      </c>
      <c r="F33" s="24">
        <v>13603030.83</v>
      </c>
      <c r="G33" s="24">
        <v>10189318.880000001</v>
      </c>
      <c r="H33" s="25">
        <v>9087552.8300000001</v>
      </c>
      <c r="I33" s="25">
        <v>3413711.95</v>
      </c>
    </row>
    <row r="34" spans="2:9" x14ac:dyDescent="0.2">
      <c r="B34" s="5"/>
      <c r="C34" s="14" t="s">
        <v>36</v>
      </c>
      <c r="D34" s="24">
        <v>102797.07</v>
      </c>
      <c r="E34" s="20">
        <v>0</v>
      </c>
      <c r="F34" s="24">
        <v>102797.07</v>
      </c>
      <c r="G34" s="24">
        <v>83298.89</v>
      </c>
      <c r="H34" s="25">
        <v>74195.45</v>
      </c>
      <c r="I34" s="25">
        <v>19498.18</v>
      </c>
    </row>
    <row r="35" spans="2:9" x14ac:dyDescent="0.2">
      <c r="B35" s="5"/>
      <c r="C35" s="14" t="s">
        <v>37</v>
      </c>
      <c r="D35" s="24">
        <v>14754924.529999999</v>
      </c>
      <c r="E35" s="26">
        <v>790763.11</v>
      </c>
      <c r="F35" s="24">
        <v>15545687.640000001</v>
      </c>
      <c r="G35" s="24">
        <v>7241782.2300000004</v>
      </c>
      <c r="H35" s="25">
        <v>6831015.0499999998</v>
      </c>
      <c r="I35" s="25">
        <v>8303905.4100000001</v>
      </c>
    </row>
    <row r="36" spans="2:9" x14ac:dyDescent="0.2">
      <c r="B36" s="5"/>
      <c r="C36" s="14" t="s">
        <v>83</v>
      </c>
      <c r="D36" s="24">
        <v>20441540.890000001</v>
      </c>
      <c r="E36" s="20">
        <v>0</v>
      </c>
      <c r="F36" s="24">
        <v>20441540.890000001</v>
      </c>
      <c r="G36" s="24">
        <v>13798411.380000001</v>
      </c>
      <c r="H36" s="25">
        <v>13116198.77</v>
      </c>
      <c r="I36" s="25">
        <v>6643129.5099999998</v>
      </c>
    </row>
    <row r="37" spans="2:9" x14ac:dyDescent="0.2">
      <c r="B37" s="5"/>
      <c r="C37" s="14" t="s">
        <v>38</v>
      </c>
      <c r="D37" s="24">
        <v>320952.83</v>
      </c>
      <c r="E37" s="20">
        <v>0</v>
      </c>
      <c r="F37" s="24">
        <v>320952.83</v>
      </c>
      <c r="G37" s="24">
        <v>280740.40000000002</v>
      </c>
      <c r="H37" s="25">
        <v>180322.64</v>
      </c>
      <c r="I37" s="25">
        <v>40212.43</v>
      </c>
    </row>
    <row r="38" spans="2:9" x14ac:dyDescent="0.2">
      <c r="B38" s="5"/>
      <c r="C38" s="14" t="s">
        <v>39</v>
      </c>
      <c r="D38" s="24">
        <v>51114414.350000001</v>
      </c>
      <c r="E38" s="20">
        <v>0</v>
      </c>
      <c r="F38" s="24">
        <v>51114414.350000001</v>
      </c>
      <c r="G38" s="24">
        <v>26927376.170000002</v>
      </c>
      <c r="H38" s="25">
        <v>24828718.09</v>
      </c>
      <c r="I38" s="25">
        <v>24187038.18</v>
      </c>
    </row>
    <row r="39" spans="2:9" x14ac:dyDescent="0.2">
      <c r="B39" s="5"/>
      <c r="C39" s="14" t="s">
        <v>40</v>
      </c>
      <c r="D39" s="24">
        <v>10472519.439999999</v>
      </c>
      <c r="E39" s="20">
        <v>0</v>
      </c>
      <c r="F39" s="24">
        <v>10472519.439999999</v>
      </c>
      <c r="G39" s="24">
        <v>316996.43</v>
      </c>
      <c r="H39" s="25">
        <v>6364023.0300000003</v>
      </c>
      <c r="I39" s="25">
        <v>10155523.01</v>
      </c>
    </row>
    <row r="40" spans="2:9" x14ac:dyDescent="0.2">
      <c r="B40" s="27" t="s">
        <v>3</v>
      </c>
      <c r="C40" s="28"/>
      <c r="D40" s="13">
        <f t="shared" ref="D40:I40" si="5">SUM(D41:D49)</f>
        <v>219150910.99000001</v>
      </c>
      <c r="E40" s="21">
        <f t="shared" si="5"/>
        <v>0</v>
      </c>
      <c r="F40" s="13">
        <f t="shared" si="5"/>
        <v>219150910.99000001</v>
      </c>
      <c r="G40" s="13">
        <f t="shared" si="5"/>
        <v>65003295.880000003</v>
      </c>
      <c r="H40" s="17">
        <f t="shared" si="5"/>
        <v>51993118.799999997</v>
      </c>
      <c r="I40" s="17">
        <f t="shared" si="5"/>
        <v>154147615.11000001</v>
      </c>
    </row>
    <row r="41" spans="2:9" x14ac:dyDescent="0.2">
      <c r="B41" s="5"/>
      <c r="C41" s="14" t="s">
        <v>41</v>
      </c>
      <c r="D41" s="12">
        <v>0</v>
      </c>
      <c r="E41" s="20">
        <v>0</v>
      </c>
      <c r="F41" s="12">
        <f>D41+E41</f>
        <v>0</v>
      </c>
      <c r="G41" s="12">
        <v>0</v>
      </c>
      <c r="H41" s="16">
        <v>0</v>
      </c>
      <c r="I41" s="16">
        <f>F41-G41</f>
        <v>0</v>
      </c>
    </row>
    <row r="42" spans="2:9" x14ac:dyDescent="0.2">
      <c r="B42" s="5"/>
      <c r="C42" s="14" t="s">
        <v>42</v>
      </c>
      <c r="D42" s="12">
        <v>0</v>
      </c>
      <c r="E42" s="20">
        <v>0</v>
      </c>
      <c r="F42" s="12">
        <f t="shared" ref="F42:F49" si="6">D42+E42</f>
        <v>0</v>
      </c>
      <c r="G42" s="12">
        <v>0</v>
      </c>
      <c r="H42" s="16">
        <v>0</v>
      </c>
      <c r="I42" s="16">
        <f t="shared" ref="I42:I49" si="7">F42-G42</f>
        <v>0</v>
      </c>
    </row>
    <row r="43" spans="2:9" x14ac:dyDescent="0.2">
      <c r="B43" s="5"/>
      <c r="C43" s="14" t="s">
        <v>43</v>
      </c>
      <c r="D43" s="12">
        <v>0</v>
      </c>
      <c r="E43" s="20">
        <v>0</v>
      </c>
      <c r="F43" s="12">
        <f t="shared" si="6"/>
        <v>0</v>
      </c>
      <c r="G43" s="12">
        <v>0</v>
      </c>
      <c r="H43" s="16">
        <v>0</v>
      </c>
      <c r="I43" s="16">
        <f t="shared" si="7"/>
        <v>0</v>
      </c>
    </row>
    <row r="44" spans="2:9" x14ac:dyDescent="0.2">
      <c r="B44" s="5"/>
      <c r="C44" s="14" t="s">
        <v>44</v>
      </c>
      <c r="D44" s="24">
        <v>219150910.99000001</v>
      </c>
      <c r="E44" s="20">
        <v>0</v>
      </c>
      <c r="F44" s="24">
        <v>219150910.99000001</v>
      </c>
      <c r="G44" s="24">
        <v>65003295.880000003</v>
      </c>
      <c r="H44" s="25">
        <v>51993118.799999997</v>
      </c>
      <c r="I44" s="25">
        <v>154147615.11000001</v>
      </c>
    </row>
    <row r="45" spans="2:9" x14ac:dyDescent="0.2">
      <c r="B45" s="5"/>
      <c r="C45" s="14" t="s">
        <v>45</v>
      </c>
      <c r="D45" s="12">
        <v>0</v>
      </c>
      <c r="E45" s="20">
        <v>0</v>
      </c>
      <c r="F45" s="12">
        <f t="shared" si="6"/>
        <v>0</v>
      </c>
      <c r="G45" s="12">
        <v>0</v>
      </c>
      <c r="H45" s="16">
        <v>0</v>
      </c>
      <c r="I45" s="16">
        <f t="shared" si="7"/>
        <v>0</v>
      </c>
    </row>
    <row r="46" spans="2:9" x14ac:dyDescent="0.2">
      <c r="B46" s="5"/>
      <c r="C46" s="14" t="s">
        <v>46</v>
      </c>
      <c r="D46" s="12">
        <v>0</v>
      </c>
      <c r="E46" s="20">
        <v>0</v>
      </c>
      <c r="F46" s="12">
        <f t="shared" si="6"/>
        <v>0</v>
      </c>
      <c r="G46" s="12">
        <v>0</v>
      </c>
      <c r="H46" s="16">
        <v>0</v>
      </c>
      <c r="I46" s="16">
        <f t="shared" si="7"/>
        <v>0</v>
      </c>
    </row>
    <row r="47" spans="2:9" x14ac:dyDescent="0.2">
      <c r="B47" s="5"/>
      <c r="C47" s="14" t="s">
        <v>47</v>
      </c>
      <c r="D47" s="12">
        <v>0</v>
      </c>
      <c r="E47" s="20">
        <v>0</v>
      </c>
      <c r="F47" s="12">
        <f t="shared" si="6"/>
        <v>0</v>
      </c>
      <c r="G47" s="12">
        <v>0</v>
      </c>
      <c r="H47" s="16">
        <v>0</v>
      </c>
      <c r="I47" s="16">
        <f t="shared" si="7"/>
        <v>0</v>
      </c>
    </row>
    <row r="48" spans="2:9" x14ac:dyDescent="0.2">
      <c r="B48" s="5"/>
      <c r="C48" s="14" t="s">
        <v>48</v>
      </c>
      <c r="D48" s="12">
        <v>0</v>
      </c>
      <c r="E48" s="20">
        <v>0</v>
      </c>
      <c r="F48" s="12">
        <f t="shared" si="6"/>
        <v>0</v>
      </c>
      <c r="G48" s="12">
        <v>0</v>
      </c>
      <c r="H48" s="16">
        <v>0</v>
      </c>
      <c r="I48" s="16">
        <f t="shared" si="7"/>
        <v>0</v>
      </c>
    </row>
    <row r="49" spans="2:9" x14ac:dyDescent="0.2">
      <c r="B49" s="5"/>
      <c r="C49" s="14" t="s">
        <v>49</v>
      </c>
      <c r="D49" s="12">
        <v>0</v>
      </c>
      <c r="E49" s="20">
        <v>0</v>
      </c>
      <c r="F49" s="12">
        <f t="shared" si="6"/>
        <v>0</v>
      </c>
      <c r="G49" s="12">
        <v>0</v>
      </c>
      <c r="H49" s="16">
        <v>0</v>
      </c>
      <c r="I49" s="16">
        <f t="shared" si="7"/>
        <v>0</v>
      </c>
    </row>
    <row r="50" spans="2:9" x14ac:dyDescent="0.2">
      <c r="B50" s="27" t="s">
        <v>50</v>
      </c>
      <c r="C50" s="28"/>
      <c r="D50" s="13">
        <f t="shared" ref="D50:I50" si="8">SUM(D51:D59)</f>
        <v>5547140</v>
      </c>
      <c r="E50" s="21">
        <f t="shared" si="8"/>
        <v>0</v>
      </c>
      <c r="F50" s="13">
        <f t="shared" si="8"/>
        <v>5547140</v>
      </c>
      <c r="G50" s="13">
        <f t="shared" si="8"/>
        <v>464917.31</v>
      </c>
      <c r="H50" s="17">
        <f t="shared" si="8"/>
        <v>415261.72</v>
      </c>
      <c r="I50" s="17">
        <f t="shared" si="8"/>
        <v>5082222.6899999995</v>
      </c>
    </row>
    <row r="51" spans="2:9" x14ac:dyDescent="0.2">
      <c r="B51" s="5"/>
      <c r="C51" s="14" t="s">
        <v>51</v>
      </c>
      <c r="D51" s="24">
        <v>1816083.49</v>
      </c>
      <c r="E51" s="20">
        <v>0</v>
      </c>
      <c r="F51" s="24">
        <v>1816083.49</v>
      </c>
      <c r="G51" s="24">
        <v>344443.02</v>
      </c>
      <c r="H51" s="25">
        <v>300503.86</v>
      </c>
      <c r="I51" s="25">
        <v>1471640.47</v>
      </c>
    </row>
    <row r="52" spans="2:9" x14ac:dyDescent="0.2">
      <c r="B52" s="5"/>
      <c r="C52" s="14" t="s">
        <v>52</v>
      </c>
      <c r="D52" s="24">
        <v>199504.51</v>
      </c>
      <c r="E52" s="20">
        <v>0</v>
      </c>
      <c r="F52" s="24">
        <v>199504.51</v>
      </c>
      <c r="G52" s="24">
        <v>120474.29</v>
      </c>
      <c r="H52" s="25">
        <v>114757.86</v>
      </c>
      <c r="I52" s="25">
        <v>79030.22</v>
      </c>
    </row>
    <row r="53" spans="2:9" x14ac:dyDescent="0.2">
      <c r="B53" s="5"/>
      <c r="C53" s="14" t="s">
        <v>53</v>
      </c>
      <c r="D53" s="12">
        <v>0</v>
      </c>
      <c r="E53" s="12">
        <v>0</v>
      </c>
      <c r="F53" s="12">
        <f t="shared" ref="F53:F58" si="9">D53+E53</f>
        <v>0</v>
      </c>
      <c r="G53" s="12">
        <v>0</v>
      </c>
      <c r="H53" s="16">
        <v>0</v>
      </c>
      <c r="I53" s="16">
        <v>0</v>
      </c>
    </row>
    <row r="54" spans="2:9" x14ac:dyDescent="0.2">
      <c r="B54" s="5"/>
      <c r="C54" s="14" t="s">
        <v>54</v>
      </c>
      <c r="D54" s="12">
        <v>0</v>
      </c>
      <c r="E54" s="12">
        <v>0</v>
      </c>
      <c r="F54" s="12">
        <f t="shared" si="9"/>
        <v>0</v>
      </c>
      <c r="G54" s="12">
        <v>0</v>
      </c>
      <c r="H54" s="16">
        <v>0</v>
      </c>
      <c r="I54" s="16">
        <v>0</v>
      </c>
    </row>
    <row r="55" spans="2:9" x14ac:dyDescent="0.2">
      <c r="B55" s="5"/>
      <c r="C55" s="14" t="s">
        <v>55</v>
      </c>
      <c r="D55" s="12">
        <v>0</v>
      </c>
      <c r="E55" s="12">
        <v>0</v>
      </c>
      <c r="F55" s="12">
        <f t="shared" si="9"/>
        <v>0</v>
      </c>
      <c r="G55" s="12">
        <v>0</v>
      </c>
      <c r="H55" s="16">
        <v>0</v>
      </c>
      <c r="I55" s="16">
        <f t="shared" ref="I55:I58" si="10">F55-G55</f>
        <v>0</v>
      </c>
    </row>
    <row r="56" spans="2:9" x14ac:dyDescent="0.2">
      <c r="B56" s="5"/>
      <c r="C56" s="14" t="s">
        <v>56</v>
      </c>
      <c r="D56" s="24">
        <v>31552</v>
      </c>
      <c r="E56" s="20">
        <v>0</v>
      </c>
      <c r="F56" s="24">
        <v>31552</v>
      </c>
      <c r="G56" s="12">
        <v>0</v>
      </c>
      <c r="H56" s="16">
        <v>0</v>
      </c>
      <c r="I56" s="25">
        <v>31552</v>
      </c>
    </row>
    <row r="57" spans="2:9" x14ac:dyDescent="0.2">
      <c r="B57" s="5"/>
      <c r="C57" s="14" t="s">
        <v>57</v>
      </c>
      <c r="D57" s="12">
        <v>0</v>
      </c>
      <c r="E57" s="20">
        <v>0</v>
      </c>
      <c r="F57" s="12">
        <f t="shared" si="9"/>
        <v>0</v>
      </c>
      <c r="G57" s="12">
        <v>0</v>
      </c>
      <c r="H57" s="16">
        <v>0</v>
      </c>
      <c r="I57" s="16">
        <f t="shared" si="10"/>
        <v>0</v>
      </c>
    </row>
    <row r="58" spans="2:9" x14ac:dyDescent="0.2">
      <c r="B58" s="5"/>
      <c r="C58" s="14" t="s">
        <v>58</v>
      </c>
      <c r="D58" s="12">
        <v>0</v>
      </c>
      <c r="E58" s="20">
        <v>0</v>
      </c>
      <c r="F58" s="12">
        <f t="shared" si="9"/>
        <v>0</v>
      </c>
      <c r="G58" s="12">
        <v>0</v>
      </c>
      <c r="H58" s="16">
        <v>0</v>
      </c>
      <c r="I58" s="16">
        <f t="shared" si="10"/>
        <v>0</v>
      </c>
    </row>
    <row r="59" spans="2:9" x14ac:dyDescent="0.2">
      <c r="B59" s="5"/>
      <c r="C59" s="14" t="s">
        <v>59</v>
      </c>
      <c r="D59" s="24">
        <v>3500000</v>
      </c>
      <c r="E59" s="20">
        <v>0</v>
      </c>
      <c r="F59" s="24">
        <v>3500000</v>
      </c>
      <c r="G59" s="12">
        <v>0</v>
      </c>
      <c r="H59" s="16">
        <v>0</v>
      </c>
      <c r="I59" s="25">
        <v>3500000</v>
      </c>
    </row>
    <row r="60" spans="2:9" x14ac:dyDescent="0.2">
      <c r="B60" s="27" t="s">
        <v>60</v>
      </c>
      <c r="C60" s="28"/>
      <c r="D60" s="13">
        <v>0</v>
      </c>
      <c r="E60" s="21">
        <v>0</v>
      </c>
      <c r="F60" s="13">
        <v>0</v>
      </c>
      <c r="G60" s="13">
        <v>0</v>
      </c>
      <c r="H60" s="17">
        <v>0</v>
      </c>
      <c r="I60" s="17">
        <f>D60-F60</f>
        <v>0</v>
      </c>
    </row>
    <row r="61" spans="2:9" x14ac:dyDescent="0.2">
      <c r="B61" s="5"/>
      <c r="C61" s="14" t="s">
        <v>61</v>
      </c>
      <c r="D61" s="12">
        <v>0</v>
      </c>
      <c r="E61" s="20">
        <v>0</v>
      </c>
      <c r="F61" s="12">
        <f>D61+E61</f>
        <v>0</v>
      </c>
      <c r="G61" s="12">
        <v>0</v>
      </c>
      <c r="H61" s="16">
        <v>0</v>
      </c>
      <c r="I61" s="16">
        <f>F61-G61</f>
        <v>0</v>
      </c>
    </row>
    <row r="62" spans="2:9" x14ac:dyDescent="0.2">
      <c r="B62" s="5"/>
      <c r="C62" s="14" t="s">
        <v>62</v>
      </c>
      <c r="D62" s="12">
        <v>0</v>
      </c>
      <c r="E62" s="20">
        <v>0</v>
      </c>
      <c r="F62" s="12">
        <f t="shared" ref="F62:F63" si="11">D62+E62</f>
        <v>0</v>
      </c>
      <c r="G62" s="12">
        <v>0</v>
      </c>
      <c r="H62" s="16">
        <v>0</v>
      </c>
      <c r="I62" s="16">
        <f t="shared" ref="I62:I63" si="12">F62-G62</f>
        <v>0</v>
      </c>
    </row>
    <row r="63" spans="2:9" x14ac:dyDescent="0.2">
      <c r="B63" s="5"/>
      <c r="C63" s="14" t="s">
        <v>63</v>
      </c>
      <c r="D63" s="12">
        <v>0</v>
      </c>
      <c r="E63" s="20">
        <v>0</v>
      </c>
      <c r="F63" s="12">
        <f t="shared" si="11"/>
        <v>0</v>
      </c>
      <c r="G63" s="12">
        <v>0</v>
      </c>
      <c r="H63" s="16">
        <v>0</v>
      </c>
      <c r="I63" s="16">
        <f t="shared" si="12"/>
        <v>0</v>
      </c>
    </row>
    <row r="64" spans="2:9" x14ac:dyDescent="0.2">
      <c r="B64" s="27" t="s">
        <v>64</v>
      </c>
      <c r="C64" s="28"/>
      <c r="D64" s="13">
        <v>0</v>
      </c>
      <c r="E64" s="21">
        <v>0</v>
      </c>
      <c r="F64" s="13">
        <v>0</v>
      </c>
      <c r="G64" s="13">
        <v>0</v>
      </c>
      <c r="H64" s="17">
        <v>0</v>
      </c>
      <c r="I64" s="17">
        <f>D64-F64</f>
        <v>0</v>
      </c>
    </row>
    <row r="65" spans="2:9" x14ac:dyDescent="0.2">
      <c r="B65" s="5"/>
      <c r="C65" s="14" t="s">
        <v>84</v>
      </c>
      <c r="D65" s="12">
        <v>0</v>
      </c>
      <c r="E65" s="20">
        <v>0</v>
      </c>
      <c r="F65" s="12">
        <f>D65+E65</f>
        <v>0</v>
      </c>
      <c r="G65" s="12">
        <v>0</v>
      </c>
      <c r="H65" s="16">
        <v>0</v>
      </c>
      <c r="I65" s="16">
        <f>F65-G65</f>
        <v>0</v>
      </c>
    </row>
    <row r="66" spans="2:9" x14ac:dyDescent="0.2">
      <c r="B66" s="5"/>
      <c r="C66" s="14" t="s">
        <v>65</v>
      </c>
      <c r="D66" s="12">
        <v>0</v>
      </c>
      <c r="E66" s="20">
        <v>0</v>
      </c>
      <c r="F66" s="12">
        <f t="shared" ref="F66:F71" si="13">D66+E66</f>
        <v>0</v>
      </c>
      <c r="G66" s="12">
        <v>0</v>
      </c>
      <c r="H66" s="16">
        <v>0</v>
      </c>
      <c r="I66" s="16">
        <f t="shared" ref="I66:I71" si="14">F66-G66</f>
        <v>0</v>
      </c>
    </row>
    <row r="67" spans="2:9" x14ac:dyDescent="0.2">
      <c r="B67" s="5"/>
      <c r="C67" s="14" t="s">
        <v>66</v>
      </c>
      <c r="D67" s="12">
        <v>0</v>
      </c>
      <c r="E67" s="20">
        <v>0</v>
      </c>
      <c r="F67" s="12">
        <f t="shared" si="13"/>
        <v>0</v>
      </c>
      <c r="G67" s="12">
        <v>0</v>
      </c>
      <c r="H67" s="16">
        <v>0</v>
      </c>
      <c r="I67" s="16">
        <f t="shared" si="14"/>
        <v>0</v>
      </c>
    </row>
    <row r="68" spans="2:9" x14ac:dyDescent="0.2">
      <c r="B68" s="5"/>
      <c r="C68" s="14" t="s">
        <v>67</v>
      </c>
      <c r="D68" s="12">
        <v>0</v>
      </c>
      <c r="E68" s="20">
        <v>0</v>
      </c>
      <c r="F68" s="12">
        <f t="shared" si="13"/>
        <v>0</v>
      </c>
      <c r="G68" s="12">
        <v>0</v>
      </c>
      <c r="H68" s="16">
        <v>0</v>
      </c>
      <c r="I68" s="16">
        <f t="shared" si="14"/>
        <v>0</v>
      </c>
    </row>
    <row r="69" spans="2:9" x14ac:dyDescent="0.2">
      <c r="B69" s="5"/>
      <c r="C69" s="14" t="s">
        <v>68</v>
      </c>
      <c r="D69" s="12">
        <v>0</v>
      </c>
      <c r="E69" s="20">
        <v>0</v>
      </c>
      <c r="F69" s="12">
        <f t="shared" si="13"/>
        <v>0</v>
      </c>
      <c r="G69" s="12">
        <v>0</v>
      </c>
      <c r="H69" s="16">
        <v>0</v>
      </c>
      <c r="I69" s="16">
        <f t="shared" si="14"/>
        <v>0</v>
      </c>
    </row>
    <row r="70" spans="2:9" x14ac:dyDescent="0.2">
      <c r="B70" s="5"/>
      <c r="C70" s="14" t="s">
        <v>69</v>
      </c>
      <c r="D70" s="12">
        <v>0</v>
      </c>
      <c r="E70" s="20">
        <v>0</v>
      </c>
      <c r="F70" s="12">
        <f t="shared" si="13"/>
        <v>0</v>
      </c>
      <c r="G70" s="12">
        <v>0</v>
      </c>
      <c r="H70" s="16">
        <v>0</v>
      </c>
      <c r="I70" s="16">
        <f t="shared" si="14"/>
        <v>0</v>
      </c>
    </row>
    <row r="71" spans="2:9" x14ac:dyDescent="0.2">
      <c r="B71" s="5"/>
      <c r="C71" s="14" t="s">
        <v>70</v>
      </c>
      <c r="D71" s="12">
        <v>0</v>
      </c>
      <c r="E71" s="20">
        <v>0</v>
      </c>
      <c r="F71" s="12">
        <f t="shared" si="13"/>
        <v>0</v>
      </c>
      <c r="G71" s="12">
        <v>0</v>
      </c>
      <c r="H71" s="16">
        <v>0</v>
      </c>
      <c r="I71" s="16">
        <f t="shared" si="14"/>
        <v>0</v>
      </c>
    </row>
    <row r="72" spans="2:9" x14ac:dyDescent="0.2">
      <c r="B72" s="27" t="s">
        <v>2</v>
      </c>
      <c r="C72" s="28"/>
      <c r="D72" s="13">
        <v>0</v>
      </c>
      <c r="E72" s="21">
        <v>0</v>
      </c>
      <c r="F72" s="13">
        <v>0</v>
      </c>
      <c r="G72" s="13">
        <v>0</v>
      </c>
      <c r="H72" s="17">
        <v>0</v>
      </c>
      <c r="I72" s="17">
        <f>D72-F72</f>
        <v>0</v>
      </c>
    </row>
    <row r="73" spans="2:9" x14ac:dyDescent="0.2">
      <c r="B73" s="5"/>
      <c r="C73" s="14" t="s">
        <v>71</v>
      </c>
      <c r="D73" s="12">
        <v>0</v>
      </c>
      <c r="E73" s="20">
        <v>0</v>
      </c>
      <c r="F73" s="12">
        <f>D73+E73</f>
        <v>0</v>
      </c>
      <c r="G73" s="12">
        <v>0</v>
      </c>
      <c r="H73" s="16">
        <v>0</v>
      </c>
      <c r="I73" s="16">
        <f>F73-G73</f>
        <v>0</v>
      </c>
    </row>
    <row r="74" spans="2:9" x14ac:dyDescent="0.2">
      <c r="B74" s="5"/>
      <c r="C74" s="14" t="s">
        <v>72</v>
      </c>
      <c r="D74" s="12">
        <v>0</v>
      </c>
      <c r="E74" s="20">
        <v>0</v>
      </c>
      <c r="F74" s="12">
        <f t="shared" ref="F74:F75" si="15">D74+E74</f>
        <v>0</v>
      </c>
      <c r="G74" s="12">
        <v>0</v>
      </c>
      <c r="H74" s="16">
        <v>0</v>
      </c>
      <c r="I74" s="16">
        <f t="shared" ref="I74:I75" si="16">F74-G74</f>
        <v>0</v>
      </c>
    </row>
    <row r="75" spans="2:9" x14ac:dyDescent="0.2">
      <c r="B75" s="5"/>
      <c r="C75" s="14" t="s">
        <v>73</v>
      </c>
      <c r="D75" s="12">
        <v>0</v>
      </c>
      <c r="E75" s="20">
        <v>0</v>
      </c>
      <c r="F75" s="12">
        <f t="shared" si="15"/>
        <v>0</v>
      </c>
      <c r="G75" s="12">
        <v>0</v>
      </c>
      <c r="H75" s="16">
        <v>0</v>
      </c>
      <c r="I75" s="16">
        <f t="shared" si="16"/>
        <v>0</v>
      </c>
    </row>
    <row r="76" spans="2:9" x14ac:dyDescent="0.2">
      <c r="B76" s="27" t="s">
        <v>74</v>
      </c>
      <c r="C76" s="28"/>
      <c r="D76" s="13">
        <f t="shared" ref="D76:I76" si="17">SUM(D77:D83)</f>
        <v>0</v>
      </c>
      <c r="E76" s="21">
        <f t="shared" si="17"/>
        <v>0</v>
      </c>
      <c r="F76" s="13">
        <f t="shared" si="17"/>
        <v>0</v>
      </c>
      <c r="G76" s="13">
        <f t="shared" si="17"/>
        <v>0</v>
      </c>
      <c r="H76" s="17">
        <f t="shared" si="17"/>
        <v>0</v>
      </c>
      <c r="I76" s="17">
        <f t="shared" si="17"/>
        <v>0</v>
      </c>
    </row>
    <row r="77" spans="2:9" x14ac:dyDescent="0.2">
      <c r="B77" s="5"/>
      <c r="C77" s="14" t="s">
        <v>75</v>
      </c>
      <c r="D77" s="12">
        <v>0</v>
      </c>
      <c r="E77" s="20">
        <v>0</v>
      </c>
      <c r="F77" s="12">
        <f>D77+E77</f>
        <v>0</v>
      </c>
      <c r="G77" s="12">
        <v>0</v>
      </c>
      <c r="H77" s="16">
        <v>0</v>
      </c>
      <c r="I77" s="16">
        <f>F77-G77</f>
        <v>0</v>
      </c>
    </row>
    <row r="78" spans="2:9" x14ac:dyDescent="0.2">
      <c r="B78" s="5"/>
      <c r="C78" s="14" t="s">
        <v>76</v>
      </c>
      <c r="D78" s="12">
        <v>0</v>
      </c>
      <c r="E78" s="20">
        <v>0</v>
      </c>
      <c r="F78" s="12">
        <f t="shared" ref="F78:F83" si="18">D78+E78</f>
        <v>0</v>
      </c>
      <c r="G78" s="12">
        <v>0</v>
      </c>
      <c r="H78" s="16">
        <v>0</v>
      </c>
      <c r="I78" s="16">
        <f t="shared" ref="I78:I83" si="19">F78-G78</f>
        <v>0</v>
      </c>
    </row>
    <row r="79" spans="2:9" x14ac:dyDescent="0.2">
      <c r="B79" s="5"/>
      <c r="C79" s="14" t="s">
        <v>77</v>
      </c>
      <c r="D79" s="12">
        <v>0</v>
      </c>
      <c r="E79" s="20">
        <v>0</v>
      </c>
      <c r="F79" s="12">
        <f t="shared" si="18"/>
        <v>0</v>
      </c>
      <c r="G79" s="12">
        <v>0</v>
      </c>
      <c r="H79" s="16">
        <v>0</v>
      </c>
      <c r="I79" s="16">
        <f t="shared" si="19"/>
        <v>0</v>
      </c>
    </row>
    <row r="80" spans="2:9" x14ac:dyDescent="0.2">
      <c r="B80" s="5"/>
      <c r="C80" s="14" t="s">
        <v>78</v>
      </c>
      <c r="D80" s="12">
        <v>0</v>
      </c>
      <c r="E80" s="20">
        <v>0</v>
      </c>
      <c r="F80" s="12">
        <f t="shared" si="18"/>
        <v>0</v>
      </c>
      <c r="G80" s="12">
        <v>0</v>
      </c>
      <c r="H80" s="16">
        <v>0</v>
      </c>
      <c r="I80" s="16">
        <f t="shared" si="19"/>
        <v>0</v>
      </c>
    </row>
    <row r="81" spans="2:9" x14ac:dyDescent="0.2">
      <c r="B81" s="5"/>
      <c r="C81" s="14" t="s">
        <v>79</v>
      </c>
      <c r="D81" s="12">
        <v>0</v>
      </c>
      <c r="E81" s="20">
        <v>0</v>
      </c>
      <c r="F81" s="12">
        <f t="shared" si="18"/>
        <v>0</v>
      </c>
      <c r="G81" s="12">
        <v>0</v>
      </c>
      <c r="H81" s="16">
        <v>0</v>
      </c>
      <c r="I81" s="16">
        <f t="shared" si="19"/>
        <v>0</v>
      </c>
    </row>
    <row r="82" spans="2:9" x14ac:dyDescent="0.2">
      <c r="B82" s="5"/>
      <c r="C82" s="14" t="s">
        <v>80</v>
      </c>
      <c r="D82" s="12">
        <v>0</v>
      </c>
      <c r="E82" s="20">
        <v>0</v>
      </c>
      <c r="F82" s="12">
        <f t="shared" si="18"/>
        <v>0</v>
      </c>
      <c r="G82" s="12">
        <v>0</v>
      </c>
      <c r="H82" s="16">
        <v>0</v>
      </c>
      <c r="I82" s="16">
        <f t="shared" si="19"/>
        <v>0</v>
      </c>
    </row>
    <row r="83" spans="2:9" x14ac:dyDescent="0.2">
      <c r="B83" s="5"/>
      <c r="C83" s="14" t="s">
        <v>81</v>
      </c>
      <c r="D83" s="18">
        <v>0</v>
      </c>
      <c r="E83" s="20">
        <v>0</v>
      </c>
      <c r="F83" s="12">
        <f t="shared" si="18"/>
        <v>0</v>
      </c>
      <c r="G83" s="12">
        <v>0</v>
      </c>
      <c r="H83" s="16">
        <v>0</v>
      </c>
      <c r="I83" s="16">
        <f t="shared" si="19"/>
        <v>0</v>
      </c>
    </row>
    <row r="84" spans="2:9" ht="24.75" customHeight="1" x14ac:dyDescent="0.2">
      <c r="B84" s="6"/>
      <c r="C84" s="10" t="s">
        <v>13</v>
      </c>
      <c r="D84" s="9">
        <f t="shared" ref="D84:I84" si="20">D12+D20+D30+D40+D50+D60+D64+D72+D76</f>
        <v>750267943.39999998</v>
      </c>
      <c r="E84" s="22">
        <f t="shared" si="20"/>
        <v>790763.11</v>
      </c>
      <c r="F84" s="9">
        <f t="shared" si="20"/>
        <v>751058706.50999999</v>
      </c>
      <c r="G84" s="9">
        <f t="shared" si="20"/>
        <v>390993958.41000003</v>
      </c>
      <c r="H84" s="23">
        <f t="shared" si="20"/>
        <v>281714578.65000004</v>
      </c>
      <c r="I84" s="23">
        <f t="shared" si="20"/>
        <v>360064748.10000002</v>
      </c>
    </row>
    <row r="85" spans="2:9" ht="24.75" customHeight="1" x14ac:dyDescent="0.2">
      <c r="B85" s="7"/>
      <c r="C85" s="7"/>
      <c r="D85" s="8"/>
      <c r="E85" s="8"/>
      <c r="F85" s="8"/>
      <c r="G85" s="8"/>
      <c r="H85" s="8"/>
      <c r="I85" s="8"/>
    </row>
    <row r="86" spans="2:9" ht="24.75" customHeight="1" x14ac:dyDescent="0.2">
      <c r="B86" s="7"/>
      <c r="C86" s="7"/>
      <c r="D86" s="8"/>
      <c r="E86" s="8"/>
      <c r="F86" s="8"/>
      <c r="G86" s="8"/>
      <c r="H86" s="8"/>
      <c r="I86" s="8"/>
    </row>
    <row r="87" spans="2:9" ht="24.75" hidden="1" customHeight="1" x14ac:dyDescent="0.2">
      <c r="B87" s="7"/>
      <c r="C87" s="7"/>
      <c r="D87" s="8"/>
      <c r="E87" s="8"/>
      <c r="F87" s="8"/>
      <c r="G87" s="8"/>
      <c r="H87" s="8"/>
      <c r="I87" s="8"/>
    </row>
    <row r="88" spans="2:9" ht="24.75" hidden="1" customHeight="1" x14ac:dyDescent="0.2">
      <c r="B88" s="7"/>
      <c r="C88" s="7"/>
      <c r="D88" s="8"/>
      <c r="E88" s="8"/>
      <c r="F88" s="8"/>
      <c r="G88" s="8"/>
      <c r="H88" s="8"/>
      <c r="I88" s="8"/>
    </row>
    <row r="89" spans="2:9" ht="24.75" hidden="1" customHeight="1" x14ac:dyDescent="0.2">
      <c r="B89" s="7"/>
      <c r="C89" s="7"/>
      <c r="D89" s="8"/>
      <c r="E89" s="8"/>
      <c r="F89" s="8"/>
      <c r="G89" s="8"/>
      <c r="H89" s="8"/>
      <c r="I89" s="8"/>
    </row>
    <row r="90" spans="2:9" ht="24.75" hidden="1" customHeight="1" x14ac:dyDescent="0.2">
      <c r="B90" s="7"/>
      <c r="C90" s="7"/>
      <c r="D90" s="8"/>
      <c r="E90" s="8"/>
      <c r="F90" s="8"/>
      <c r="G90" s="8"/>
      <c r="H90" s="8"/>
      <c r="I90" s="8"/>
    </row>
    <row r="91" spans="2:9" ht="24.75" hidden="1" customHeight="1" x14ac:dyDescent="0.2">
      <c r="B91" s="7"/>
      <c r="C91" s="7"/>
      <c r="D91" s="8"/>
      <c r="E91" s="8"/>
      <c r="F91" s="8"/>
      <c r="G91" s="8"/>
      <c r="H91" s="8"/>
      <c r="I91" s="8"/>
    </row>
    <row r="92" spans="2:9" hidden="1" x14ac:dyDescent="0.2"/>
    <row r="93" spans="2:9" hidden="1" x14ac:dyDescent="0.2"/>
    <row r="94" spans="2:9" hidden="1" x14ac:dyDescent="0.2"/>
    <row r="95" spans="2:9" hidden="1" x14ac:dyDescent="0.2"/>
    <row r="96" spans="2:9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17">
    <mergeCell ref="B9:C11"/>
    <mergeCell ref="D9:H9"/>
    <mergeCell ref="I9:I10"/>
    <mergeCell ref="B3:I3"/>
    <mergeCell ref="B4:I4"/>
    <mergeCell ref="B5:I5"/>
    <mergeCell ref="B6:I6"/>
    <mergeCell ref="B7:I7"/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</mergeCells>
  <printOptions horizontalCentered="1"/>
  <pageMargins left="0.31496062992126" right="0.31496062992126" top="0.4" bottom="0.3" header="0" footer="0"/>
  <pageSetup scale="4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A.DE EGRESOS OBJETO DEL GASTO</vt:lpstr>
      <vt:lpstr>'A.DE EGRESOS OBJETO DEL GASTO'!Títulos_a_imprimir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Microsoft Office User</cp:lastModifiedBy>
  <cp:lastPrinted>2023-04-21T15:20:04Z</cp:lastPrinted>
  <dcterms:created xsi:type="dcterms:W3CDTF">2014-09-04T16:46:21Z</dcterms:created>
  <dcterms:modified xsi:type="dcterms:W3CDTF">2023-11-30T01:02:09Z</dcterms:modified>
</cp:coreProperties>
</file>