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os02/Documents/PORTAL HCE961218TC9 2022 CORREGIDO/4T 004 2022/001 3T 2022 CONTABLE/"/>
    </mc:Choice>
  </mc:AlternateContent>
  <xr:revisionPtr revIDLastSave="0" documentId="13_ncr:1_{1BF75196-C652-694F-B048-6EAE6AC84CD1}" xr6:coauthVersionLast="47" xr6:coauthVersionMax="47" xr10:uidLastSave="{00000000-0000-0000-0000-000000000000}"/>
  <bookViews>
    <workbookView xWindow="0" yWindow="500" windowWidth="28800" windowHeight="16480" xr2:uid="{00000000-000D-0000-FFFF-FFFF00000000}"/>
  </bookViews>
  <sheets>
    <sheet name="edo.actividade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2" l="1"/>
  <c r="E9" i="2"/>
  <c r="D9" i="2"/>
  <c r="J45" i="2"/>
  <c r="I45" i="2"/>
  <c r="J37" i="2"/>
  <c r="I37" i="2"/>
  <c r="J30" i="2"/>
  <c r="I30" i="2"/>
  <c r="J25" i="2"/>
  <c r="I25" i="2"/>
  <c r="E23" i="2"/>
  <c r="E19" i="2"/>
  <c r="E30" i="2" s="1"/>
  <c r="D19" i="2"/>
  <c r="J14" i="2"/>
  <c r="I14" i="2"/>
  <c r="J9" i="2"/>
  <c r="I9" i="2"/>
  <c r="I48" i="2" l="1"/>
  <c r="D30" i="2"/>
  <c r="J48" i="2"/>
  <c r="J50" i="2" s="1"/>
  <c r="I50" i="2" l="1"/>
</calcChain>
</file>

<file path=xl/sharedStrings.xml><?xml version="1.0" encoding="utf-8"?>
<sst xmlns="http://schemas.openxmlformats.org/spreadsheetml/2006/main" count="64" uniqueCount="62">
  <si>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</si>
  <si>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</si>
  <si>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</si>
  <si>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</si>
  <si>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</si>
  <si>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</si>
  <si>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</si>
  <si>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</si>
  <si>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</si>
  <si>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</si>
  <si>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</si>
  <si>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</si>
  <si>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</si>
  <si>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</si>
  <si>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</si>
  <si>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</si>
  <si>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</si>
  <si>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</si>
  <si>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</si>
  <si>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</si>
  <si>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</si>
  <si>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</si>
  <si>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</si>
  <si>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</si>
  <si>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</si>
  <si>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</si>
  <si>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</si>
  <si>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</si>
  <si>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</si>
  <si>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</si>
  <si>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</si>
  <si>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</si>
  <si>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</si>
  <si>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</si>
  <si>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</si>
  <si>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</si>
  <si>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</si>
  <si>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</si>
  <si>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</si>
  <si>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</si>
  <si>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</si>
  <si>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</si>
  <si>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</si>
  <si>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</si>
  <si>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</si>
  <si>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</si>
  <si>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</si>
  <si>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</si>
  <si>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</si>
  <si>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</si>
  <si>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</si>
  <si>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</si>
  <si>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</si>
  <si>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</si>
  <si>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</si>
  <si>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</si>
  <si>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</si>
  <si>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</si>
  <si>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Transferencia, Asignaciones, Subsidios y Otras ayudas</t>
  </si>
  <si>
    <t>Transferencia, Asignaciones, Subsidios y Otras Ayudas</t>
  </si>
  <si>
    <t>H. Congreso del Estado Libre y Soberano de Guerrero</t>
  </si>
  <si>
    <t>Del 1 de Enero al 31 de Diciembre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</si>
</sst>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2" fillId="2" borderId="4" xfId="0" applyFont="1" applyFill="1" applyBorder="1"/>
    <xf numFmtId="3" fontId="3" fillId="2" borderId="0" xfId="0" applyNumberFormat="1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7" fillId="2" borderId="5" xfId="0" applyFont="1" applyFill="1" applyBorder="1"/>
    <xf numFmtId="0" fontId="2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3" fillId="2" borderId="4" xfId="0" applyFont="1" applyFill="1" applyBorder="1" applyAlignment="1">
      <alignment horizontal="left" vertical="top"/>
    </xf>
    <xf numFmtId="3" fontId="3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Alignment="1">
      <alignment vertical="top"/>
    </xf>
    <xf numFmtId="3" fontId="4" fillId="2" borderId="0" xfId="0" applyNumberFormat="1" applyFont="1" applyFill="1" applyAlignment="1">
      <alignment vertical="top"/>
    </xf>
    <xf numFmtId="3" fontId="3" fillId="2" borderId="0" xfId="0" applyNumberFormat="1" applyFont="1" applyFill="1" applyAlignment="1" applyProtection="1">
      <alignment vertical="top"/>
      <protection locked="0"/>
    </xf>
    <xf numFmtId="0" fontId="5" fillId="2" borderId="0" xfId="0" applyFont="1" applyFill="1" applyAlignment="1">
      <alignment vertical="top"/>
    </xf>
    <xf numFmtId="0" fontId="5" fillId="2" borderId="4" xfId="0" applyFont="1" applyFill="1" applyBorder="1" applyAlignment="1">
      <alignment horizontal="left" vertical="top"/>
    </xf>
    <xf numFmtId="0" fontId="11" fillId="2" borderId="0" xfId="0" applyFont="1" applyFill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7" fillId="2" borderId="6" xfId="0" applyFont="1" applyFill="1" applyBorder="1"/>
    <xf numFmtId="0" fontId="3" fillId="2" borderId="6" xfId="0" applyFont="1" applyFill="1" applyBorder="1" applyAlignment="1">
      <alignment vertical="top"/>
    </xf>
    <xf numFmtId="0" fontId="3" fillId="2" borderId="6" xfId="0" applyFont="1" applyFill="1" applyBorder="1"/>
    <xf numFmtId="43" fontId="3" fillId="2" borderId="6" xfId="1" applyFont="1" applyFill="1" applyBorder="1"/>
    <xf numFmtId="0" fontId="3" fillId="2" borderId="6" xfId="0" applyFont="1" applyFill="1" applyBorder="1" applyAlignment="1">
      <alignment vertical="center"/>
    </xf>
    <xf numFmtId="0" fontId="3" fillId="2" borderId="0" xfId="0" applyFont="1" applyFill="1"/>
    <xf numFmtId="43" fontId="3" fillId="2" borderId="0" xfId="1" applyFont="1" applyFill="1" applyBorder="1"/>
    <xf numFmtId="0" fontId="3" fillId="2" borderId="0" xfId="0" applyFont="1" applyFill="1" applyAlignment="1">
      <alignment vertical="center"/>
    </xf>
    <xf numFmtId="3" fontId="2" fillId="2" borderId="0" xfId="0" applyNumberFormat="1" applyFont="1" applyFill="1" applyAlignment="1">
      <alignment vertical="top"/>
    </xf>
    <xf numFmtId="3" fontId="5" fillId="2" borderId="0" xfId="0" applyNumberFormat="1" applyFont="1" applyFill="1" applyAlignment="1">
      <alignment vertical="top"/>
    </xf>
    <xf numFmtId="3" fontId="2" fillId="2" borderId="0" xfId="1" applyNumberFormat="1" applyFont="1" applyFill="1" applyBorder="1" applyAlignment="1" applyProtection="1">
      <alignment vertical="top"/>
    </xf>
    <xf numFmtId="3" fontId="5" fillId="2" borderId="0" xfId="1" applyNumberFormat="1" applyFont="1" applyFill="1" applyBorder="1" applyAlignment="1" applyProtection="1">
      <alignment vertical="top"/>
    </xf>
    <xf numFmtId="0" fontId="5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10" fillId="3" borderId="2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/>
    </xf>
    <xf numFmtId="3" fontId="7" fillId="2" borderId="5" xfId="0" applyNumberFormat="1" applyFont="1" applyFill="1" applyBorder="1" applyAlignment="1">
      <alignment vertical="top"/>
    </xf>
    <xf numFmtId="43" fontId="6" fillId="0" borderId="0" xfId="1" applyFont="1"/>
    <xf numFmtId="0" fontId="2" fillId="2" borderId="0" xfId="2" applyFont="1" applyFill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10" fillId="3" borderId="2" xfId="2" applyFont="1" applyFill="1" applyBorder="1" applyAlignment="1">
      <alignment horizontal="center" vertical="center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3"/>
  <sheetViews>
    <sheetView tabSelected="1" zoomScale="120" zoomScaleNormal="120" workbookViewId="0">
      <selection activeCell="B10" sqref="B10:C10"/>
    </sheetView>
  </sheetViews>
  <sheetFormatPr baseColWidth="10" defaultRowHeight="15" x14ac:dyDescent="0.2"/>
  <cols>
    <col min="3" max="3" width="40.1640625" customWidth="1"/>
    <col min="8" max="8" width="25.1640625" customWidth="1"/>
    <col min="15" max="15" width="11.5" style="41"/>
  </cols>
  <sheetData>
    <row r="1" spans="1:11" x14ac:dyDescent="0.2">
      <c r="B1" s="2"/>
      <c r="C1" s="42" t="s">
        <v>0</v>
      </c>
      <c r="D1" s="42"/>
      <c r="E1" s="42"/>
      <c r="F1" s="42"/>
      <c r="G1" s="42"/>
      <c r="H1" s="42"/>
      <c r="I1" s="42"/>
      <c r="J1" s="2"/>
      <c r="K1" s="2"/>
    </row>
    <row r="2" spans="1:11" x14ac:dyDescent="0.2">
      <c r="B2" s="2"/>
      <c r="C2" s="42" t="s">
        <v>61</v>
      </c>
      <c r="D2" s="42"/>
      <c r="E2" s="42"/>
      <c r="F2" s="42"/>
      <c r="G2" s="42"/>
      <c r="H2" s="42"/>
      <c r="I2" s="42"/>
      <c r="J2" s="2"/>
      <c r="K2" s="2"/>
    </row>
    <row r="3" spans="1:11" x14ac:dyDescent="0.2">
      <c r="B3" s="2"/>
      <c r="C3" s="42" t="s">
        <v>1</v>
      </c>
      <c r="D3" s="42"/>
      <c r="E3" s="42"/>
      <c r="F3" s="42"/>
      <c r="G3" s="42"/>
      <c r="H3" s="42"/>
      <c r="I3" s="42"/>
      <c r="J3" s="2"/>
      <c r="K3" s="2"/>
    </row>
    <row r="4" spans="1:11" x14ac:dyDescent="0.2">
      <c r="A4" s="39"/>
      <c r="B4" s="39"/>
      <c r="C4" s="3"/>
      <c r="D4" s="3"/>
      <c r="E4" s="3"/>
      <c r="F4" s="3"/>
      <c r="G4" s="3"/>
      <c r="H4" s="3"/>
      <c r="I4" s="1"/>
      <c r="J4" s="1"/>
      <c r="K4" s="1"/>
    </row>
    <row r="5" spans="1:11" x14ac:dyDescent="0.2">
      <c r="A5" s="39"/>
      <c r="B5" s="4" t="s">
        <v>2</v>
      </c>
      <c r="C5" s="43" t="s">
        <v>60</v>
      </c>
      <c r="D5" s="43"/>
      <c r="E5" s="43"/>
      <c r="F5" s="43"/>
      <c r="G5" s="43"/>
      <c r="H5" s="43"/>
      <c r="I5" s="43"/>
      <c r="J5" s="43"/>
      <c r="K5" s="1"/>
    </row>
    <row r="6" spans="1:11" x14ac:dyDescent="0.2">
      <c r="A6" s="39"/>
      <c r="B6" s="39"/>
      <c r="C6" s="39"/>
      <c r="D6" s="39"/>
      <c r="E6" s="39"/>
      <c r="F6" s="3"/>
      <c r="G6" s="1"/>
      <c r="H6" s="1"/>
      <c r="I6" s="1"/>
      <c r="J6" s="1"/>
      <c r="K6" s="1"/>
    </row>
    <row r="7" spans="1:11" x14ac:dyDescent="0.2">
      <c r="A7" s="5"/>
      <c r="B7" s="44" t="s">
        <v>3</v>
      </c>
      <c r="C7" s="44"/>
      <c r="D7" s="6">
        <v>2022</v>
      </c>
      <c r="E7" s="6">
        <v>2021</v>
      </c>
      <c r="F7" s="38"/>
      <c r="G7" s="44" t="s">
        <v>3</v>
      </c>
      <c r="H7" s="44"/>
      <c r="I7" s="6">
        <v>2022</v>
      </c>
      <c r="J7" s="6">
        <v>2021</v>
      </c>
      <c r="K7" s="7"/>
    </row>
    <row r="8" spans="1:11" x14ac:dyDescent="0.2">
      <c r="A8" s="8"/>
      <c r="B8" s="45" t="s">
        <v>4</v>
      </c>
      <c r="C8" s="45"/>
      <c r="D8" s="9"/>
      <c r="E8" s="9"/>
      <c r="F8" s="10"/>
      <c r="G8" s="45" t="s">
        <v>5</v>
      </c>
      <c r="H8" s="45"/>
      <c r="I8" s="9"/>
      <c r="J8" s="9"/>
      <c r="K8" s="11"/>
    </row>
    <row r="9" spans="1:11" x14ac:dyDescent="0.2">
      <c r="A9" s="12"/>
      <c r="B9" s="46" t="s">
        <v>6</v>
      </c>
      <c r="C9" s="46"/>
      <c r="D9" s="32">
        <f>SUM(D10:D17)</f>
        <v>0</v>
      </c>
      <c r="E9" s="32">
        <f>SUM(E10:E17)</f>
        <v>0</v>
      </c>
      <c r="F9" s="10"/>
      <c r="G9" s="45" t="s">
        <v>7</v>
      </c>
      <c r="H9" s="45"/>
      <c r="I9" s="32">
        <f>SUM(I10:I12)</f>
        <v>372395884.51999998</v>
      </c>
      <c r="J9" s="32">
        <f>SUM(J10:J12)</f>
        <v>345423504.30000001</v>
      </c>
      <c r="K9" s="13"/>
    </row>
    <row r="10" spans="1:11" x14ac:dyDescent="0.2">
      <c r="A10" s="14"/>
      <c r="B10" s="47" t="s">
        <v>8</v>
      </c>
      <c r="C10" s="47"/>
      <c r="D10" s="15">
        <v>0</v>
      </c>
      <c r="E10" s="15">
        <v>0</v>
      </c>
      <c r="F10" s="10"/>
      <c r="G10" s="47" t="s">
        <v>9</v>
      </c>
      <c r="H10" s="47"/>
      <c r="I10" s="15">
        <v>294127911.13</v>
      </c>
      <c r="J10" s="15">
        <v>285960919.30000001</v>
      </c>
      <c r="K10" s="40"/>
    </row>
    <row r="11" spans="1:11" x14ac:dyDescent="0.2">
      <c r="A11" s="14"/>
      <c r="B11" s="47" t="s">
        <v>10</v>
      </c>
      <c r="C11" s="47"/>
      <c r="D11" s="15">
        <v>0</v>
      </c>
      <c r="E11" s="15">
        <v>0</v>
      </c>
      <c r="F11" s="10"/>
      <c r="G11" s="47" t="s">
        <v>11</v>
      </c>
      <c r="H11" s="47"/>
      <c r="I11" s="15">
        <v>20124984.32</v>
      </c>
      <c r="J11" s="15">
        <v>10689076.9</v>
      </c>
      <c r="K11" s="13"/>
    </row>
    <row r="12" spans="1:11" x14ac:dyDescent="0.2">
      <c r="A12" s="14"/>
      <c r="B12" s="47" t="s">
        <v>12</v>
      </c>
      <c r="C12" s="47"/>
      <c r="D12" s="15">
        <v>0</v>
      </c>
      <c r="E12" s="15">
        <v>0</v>
      </c>
      <c r="F12" s="10"/>
      <c r="G12" s="47" t="s">
        <v>13</v>
      </c>
      <c r="H12" s="47"/>
      <c r="I12" s="15">
        <v>58142989.07</v>
      </c>
      <c r="J12" s="15">
        <v>48773508.100000001</v>
      </c>
      <c r="K12" s="13"/>
    </row>
    <row r="13" spans="1:11" ht="12.75" customHeight="1" x14ac:dyDescent="0.2">
      <c r="A13" s="14"/>
      <c r="B13" s="47" t="s">
        <v>14</v>
      </c>
      <c r="C13" s="47"/>
      <c r="D13" s="15">
        <v>0</v>
      </c>
      <c r="E13" s="15">
        <v>0</v>
      </c>
      <c r="F13" s="10"/>
      <c r="G13" s="37"/>
      <c r="H13" s="16"/>
      <c r="I13" s="17"/>
      <c r="J13" s="17"/>
      <c r="K13" s="13"/>
    </row>
    <row r="14" spans="1:11" ht="24" customHeight="1" x14ac:dyDescent="0.2">
      <c r="A14" s="14"/>
      <c r="B14" s="47" t="s">
        <v>15</v>
      </c>
      <c r="C14" s="47"/>
      <c r="D14" s="15">
        <v>0</v>
      </c>
      <c r="E14" s="15"/>
      <c r="F14" s="10"/>
      <c r="G14" s="45" t="s">
        <v>59</v>
      </c>
      <c r="H14" s="45"/>
      <c r="I14" s="32">
        <f>SUM(I15:I23)</f>
        <v>268069499.77000001</v>
      </c>
      <c r="J14" s="32">
        <f>SUM(J15:J23)</f>
        <v>224134263.56999999</v>
      </c>
      <c r="K14" s="13"/>
    </row>
    <row r="15" spans="1:11" ht="23.25" customHeight="1" x14ac:dyDescent="0.2">
      <c r="A15" s="14"/>
      <c r="B15" s="47" t="s">
        <v>16</v>
      </c>
      <c r="C15" s="47"/>
      <c r="D15" s="15">
        <v>0</v>
      </c>
      <c r="E15" s="15">
        <v>0</v>
      </c>
      <c r="F15" s="10"/>
      <c r="G15" s="47" t="s">
        <v>17</v>
      </c>
      <c r="H15" s="47"/>
      <c r="I15" s="15">
        <v>0</v>
      </c>
      <c r="J15" s="15">
        <v>0</v>
      </c>
      <c r="K15" s="13"/>
    </row>
    <row r="16" spans="1:11" x14ac:dyDescent="0.2">
      <c r="A16" s="14"/>
      <c r="B16" s="47" t="s">
        <v>18</v>
      </c>
      <c r="C16" s="47"/>
      <c r="D16" s="15">
        <v>0</v>
      </c>
      <c r="E16" s="15">
        <v>0</v>
      </c>
      <c r="F16" s="10"/>
      <c r="G16" s="47" t="s">
        <v>19</v>
      </c>
      <c r="H16" s="47"/>
      <c r="I16" s="15">
        <v>0</v>
      </c>
      <c r="J16" s="15">
        <v>0</v>
      </c>
      <c r="K16" s="13"/>
    </row>
    <row r="17" spans="1:11" ht="36.75" customHeight="1" x14ac:dyDescent="0.2">
      <c r="A17" s="14"/>
      <c r="B17" s="47" t="s">
        <v>20</v>
      </c>
      <c r="C17" s="47"/>
      <c r="D17" s="15">
        <v>0</v>
      </c>
      <c r="E17" s="15">
        <v>0</v>
      </c>
      <c r="F17" s="10"/>
      <c r="G17" s="47" t="s">
        <v>21</v>
      </c>
      <c r="H17" s="47"/>
      <c r="I17" s="15">
        <v>0</v>
      </c>
      <c r="J17" s="15">
        <v>0</v>
      </c>
      <c r="K17" s="13"/>
    </row>
    <row r="18" spans="1:11" x14ac:dyDescent="0.2">
      <c r="A18" s="12"/>
      <c r="B18" s="37"/>
      <c r="C18" s="16"/>
      <c r="D18" s="17"/>
      <c r="E18" s="17"/>
      <c r="F18" s="10"/>
      <c r="G18" s="47" t="s">
        <v>22</v>
      </c>
      <c r="H18" s="47"/>
      <c r="I18" s="15">
        <v>268069499.77000001</v>
      </c>
      <c r="J18" s="15">
        <v>224134263.56999999</v>
      </c>
      <c r="K18" s="13"/>
    </row>
    <row r="19" spans="1:11" ht="28.5" customHeight="1" x14ac:dyDescent="0.2">
      <c r="A19" s="12"/>
      <c r="B19" s="46" t="s">
        <v>23</v>
      </c>
      <c r="C19" s="46"/>
      <c r="D19" s="32">
        <f>SUM(D20:D21)</f>
        <v>610248095.73000002</v>
      </c>
      <c r="E19" s="32">
        <f>SUM(E20:E21)</f>
        <v>579106689.04999995</v>
      </c>
      <c r="F19" s="10"/>
      <c r="G19" s="47" t="s">
        <v>24</v>
      </c>
      <c r="H19" s="47"/>
      <c r="I19" s="15">
        <v>0</v>
      </c>
      <c r="J19" s="15">
        <v>0</v>
      </c>
      <c r="K19" s="13"/>
    </row>
    <row r="20" spans="1:11" ht="28.5" customHeight="1" x14ac:dyDescent="0.2">
      <c r="A20" s="14"/>
      <c r="B20" s="47" t="s">
        <v>25</v>
      </c>
      <c r="C20" s="47"/>
      <c r="D20" s="18">
        <v>610248095.73000002</v>
      </c>
      <c r="E20" s="18">
        <v>579106689.04999995</v>
      </c>
      <c r="F20" s="10"/>
      <c r="G20" s="47" t="s">
        <v>26</v>
      </c>
      <c r="H20" s="47"/>
      <c r="I20" s="15">
        <v>0</v>
      </c>
      <c r="J20" s="15">
        <v>0</v>
      </c>
      <c r="K20" s="13"/>
    </row>
    <row r="21" spans="1:11" x14ac:dyDescent="0.2">
      <c r="A21" s="14"/>
      <c r="B21" s="47" t="s">
        <v>58</v>
      </c>
      <c r="C21" s="47"/>
      <c r="D21" s="15">
        <v>0</v>
      </c>
      <c r="E21" s="15">
        <v>0</v>
      </c>
      <c r="F21" s="10"/>
      <c r="G21" s="47" t="s">
        <v>27</v>
      </c>
      <c r="H21" s="47"/>
      <c r="I21" s="15">
        <v>0</v>
      </c>
      <c r="J21" s="15">
        <v>0</v>
      </c>
      <c r="K21" s="13"/>
    </row>
    <row r="22" spans="1:11" x14ac:dyDescent="0.2">
      <c r="A22" s="12"/>
      <c r="B22" s="37"/>
      <c r="C22" s="16"/>
      <c r="D22" s="17"/>
      <c r="E22" s="17"/>
      <c r="F22" s="10"/>
      <c r="G22" s="47" t="s">
        <v>28</v>
      </c>
      <c r="H22" s="47"/>
      <c r="I22" s="15">
        <v>0</v>
      </c>
      <c r="J22" s="15">
        <v>0</v>
      </c>
      <c r="K22" s="13"/>
    </row>
    <row r="23" spans="1:11" x14ac:dyDescent="0.2">
      <c r="A23" s="14"/>
      <c r="B23" s="46" t="s">
        <v>29</v>
      </c>
      <c r="C23" s="46"/>
      <c r="D23" s="32">
        <f>SUM(D24:D28)</f>
        <v>42869180.469999999</v>
      </c>
      <c r="E23" s="32">
        <f>SUM(E24:E28)</f>
        <v>903193.75</v>
      </c>
      <c r="F23" s="10"/>
      <c r="G23" s="47" t="s">
        <v>30</v>
      </c>
      <c r="H23" s="47"/>
      <c r="I23" s="15">
        <v>0</v>
      </c>
      <c r="J23" s="15">
        <v>0</v>
      </c>
      <c r="K23" s="13"/>
    </row>
    <row r="24" spans="1:11" x14ac:dyDescent="0.2">
      <c r="A24" s="14"/>
      <c r="B24" s="47" t="s">
        <v>31</v>
      </c>
      <c r="C24" s="47"/>
      <c r="D24" s="15">
        <v>1620506.85</v>
      </c>
      <c r="E24" s="15">
        <v>638000.41</v>
      </c>
      <c r="F24" s="10"/>
      <c r="G24" s="37"/>
      <c r="H24" s="16"/>
      <c r="I24" s="17"/>
      <c r="J24" s="17"/>
      <c r="K24" s="13"/>
    </row>
    <row r="25" spans="1:11" x14ac:dyDescent="0.2">
      <c r="A25" s="14"/>
      <c r="B25" s="47" t="s">
        <v>32</v>
      </c>
      <c r="C25" s="47"/>
      <c r="D25" s="15">
        <v>0</v>
      </c>
      <c r="E25" s="15">
        <v>0</v>
      </c>
      <c r="F25" s="10"/>
      <c r="G25" s="46" t="s">
        <v>25</v>
      </c>
      <c r="H25" s="46"/>
      <c r="I25" s="32">
        <f>SUM(I26:I28)</f>
        <v>0</v>
      </c>
      <c r="J25" s="32">
        <f>SUM(J26:J28)</f>
        <v>0</v>
      </c>
      <c r="K25" s="13"/>
    </row>
    <row r="26" spans="1:11" ht="28.5" customHeight="1" x14ac:dyDescent="0.2">
      <c r="A26" s="14"/>
      <c r="B26" s="47" t="s">
        <v>33</v>
      </c>
      <c r="C26" s="47"/>
      <c r="D26" s="15">
        <v>0</v>
      </c>
      <c r="E26" s="15">
        <v>0</v>
      </c>
      <c r="F26" s="10"/>
      <c r="G26" s="47" t="s">
        <v>34</v>
      </c>
      <c r="H26" s="47"/>
      <c r="I26" s="15">
        <v>0</v>
      </c>
      <c r="J26" s="15">
        <v>0</v>
      </c>
      <c r="K26" s="13"/>
    </row>
    <row r="27" spans="1:11" x14ac:dyDescent="0.2">
      <c r="A27" s="14"/>
      <c r="B27" s="47" t="s">
        <v>35</v>
      </c>
      <c r="C27" s="47"/>
      <c r="D27" s="15">
        <v>0</v>
      </c>
      <c r="E27" s="15">
        <v>0</v>
      </c>
      <c r="F27" s="10"/>
      <c r="G27" s="47" t="s">
        <v>36</v>
      </c>
      <c r="H27" s="47"/>
      <c r="I27" s="15">
        <v>0</v>
      </c>
      <c r="J27" s="15">
        <v>0</v>
      </c>
      <c r="K27" s="13"/>
    </row>
    <row r="28" spans="1:11" x14ac:dyDescent="0.2">
      <c r="A28" s="14"/>
      <c r="B28" s="47" t="s">
        <v>37</v>
      </c>
      <c r="C28" s="47"/>
      <c r="D28" s="15">
        <v>41248673.619999997</v>
      </c>
      <c r="E28" s="15">
        <v>265193.34000000003</v>
      </c>
      <c r="F28" s="10"/>
      <c r="G28" s="47" t="s">
        <v>38</v>
      </c>
      <c r="H28" s="47"/>
      <c r="I28" s="15">
        <v>0</v>
      </c>
      <c r="J28" s="15">
        <v>0</v>
      </c>
      <c r="K28" s="13"/>
    </row>
    <row r="29" spans="1:11" x14ac:dyDescent="0.2">
      <c r="A29" s="12"/>
      <c r="B29" s="37"/>
      <c r="C29" s="19"/>
      <c r="D29" s="9"/>
      <c r="E29" s="9"/>
      <c r="F29" s="10"/>
      <c r="G29" s="37"/>
      <c r="H29" s="16"/>
      <c r="I29" s="17"/>
      <c r="J29" s="17"/>
      <c r="K29" s="13"/>
    </row>
    <row r="30" spans="1:11" ht="28.5" customHeight="1" x14ac:dyDescent="0.2">
      <c r="A30" s="20"/>
      <c r="B30" s="48" t="s">
        <v>39</v>
      </c>
      <c r="C30" s="48"/>
      <c r="D30" s="33">
        <f>D9+D19+D23</f>
        <v>653117276.20000005</v>
      </c>
      <c r="E30" s="33">
        <f>E9+E19+E23</f>
        <v>580009882.79999995</v>
      </c>
      <c r="F30" s="21"/>
      <c r="G30" s="45" t="s">
        <v>40</v>
      </c>
      <c r="H30" s="45"/>
      <c r="I30" s="34">
        <f>SUM(I31:I35)</f>
        <v>0</v>
      </c>
      <c r="J30" s="34">
        <f>SUM(J31:J35)</f>
        <v>0</v>
      </c>
      <c r="K30" s="13"/>
    </row>
    <row r="31" spans="1:11" x14ac:dyDescent="0.2">
      <c r="A31" s="12"/>
      <c r="B31" s="48"/>
      <c r="C31" s="48"/>
      <c r="D31" s="9"/>
      <c r="E31" s="9"/>
      <c r="F31" s="10"/>
      <c r="G31" s="47" t="s">
        <v>41</v>
      </c>
      <c r="H31" s="47"/>
      <c r="I31" s="15">
        <v>0</v>
      </c>
      <c r="J31" s="15">
        <v>0</v>
      </c>
      <c r="K31" s="13"/>
    </row>
    <row r="32" spans="1:11" x14ac:dyDescent="0.2">
      <c r="A32" s="22"/>
      <c r="B32" s="10"/>
      <c r="C32" s="10"/>
      <c r="D32" s="10"/>
      <c r="E32" s="10"/>
      <c r="F32" s="10"/>
      <c r="G32" s="47" t="s">
        <v>42</v>
      </c>
      <c r="H32" s="47"/>
      <c r="I32" s="15">
        <v>0</v>
      </c>
      <c r="J32" s="15">
        <v>0</v>
      </c>
      <c r="K32" s="13"/>
    </row>
    <row r="33" spans="1:11" x14ac:dyDescent="0.2">
      <c r="A33" s="22"/>
      <c r="B33" s="10"/>
      <c r="C33" s="10"/>
      <c r="D33" s="10"/>
      <c r="E33" s="10"/>
      <c r="F33" s="10"/>
      <c r="G33" s="47" t="s">
        <v>43</v>
      </c>
      <c r="H33" s="47"/>
      <c r="I33" s="15">
        <v>0</v>
      </c>
      <c r="J33" s="15">
        <v>0</v>
      </c>
      <c r="K33" s="13"/>
    </row>
    <row r="34" spans="1:11" x14ac:dyDescent="0.2">
      <c r="A34" s="22"/>
      <c r="B34" s="10"/>
      <c r="C34" s="10"/>
      <c r="D34" s="10"/>
      <c r="E34" s="10"/>
      <c r="F34" s="10"/>
      <c r="G34" s="47" t="s">
        <v>44</v>
      </c>
      <c r="H34" s="47"/>
      <c r="I34" s="15">
        <v>0</v>
      </c>
      <c r="J34" s="15">
        <v>0</v>
      </c>
      <c r="K34" s="13"/>
    </row>
    <row r="35" spans="1:11" x14ac:dyDescent="0.2">
      <c r="A35" s="22"/>
      <c r="B35" s="10"/>
      <c r="C35" s="10"/>
      <c r="D35" s="10"/>
      <c r="E35" s="10"/>
      <c r="F35" s="10"/>
      <c r="G35" s="47" t="s">
        <v>45</v>
      </c>
      <c r="H35" s="47"/>
      <c r="I35" s="15">
        <v>0</v>
      </c>
      <c r="J35" s="15">
        <v>0</v>
      </c>
      <c r="K35" s="13"/>
    </row>
    <row r="36" spans="1:11" x14ac:dyDescent="0.2">
      <c r="A36" s="22"/>
      <c r="B36" s="10"/>
      <c r="C36" s="10"/>
      <c r="D36" s="10"/>
      <c r="E36" s="10"/>
      <c r="F36" s="10"/>
      <c r="G36" s="37"/>
      <c r="H36" s="16"/>
      <c r="I36" s="17"/>
      <c r="J36" s="17"/>
      <c r="K36" s="13"/>
    </row>
    <row r="37" spans="1:11" x14ac:dyDescent="0.2">
      <c r="A37" s="22"/>
      <c r="B37" s="10"/>
      <c r="C37" s="10"/>
      <c r="D37" s="10"/>
      <c r="E37" s="10"/>
      <c r="F37" s="10"/>
      <c r="G37" s="46" t="s">
        <v>46</v>
      </c>
      <c r="H37" s="46"/>
      <c r="I37" s="34">
        <f>SUM(I38:I43)</f>
        <v>5407067.5099999998</v>
      </c>
      <c r="J37" s="34">
        <f>SUM(J38:J43)</f>
        <v>2247474.61</v>
      </c>
      <c r="K37" s="13"/>
    </row>
    <row r="38" spans="1:11" ht="27.75" customHeight="1" x14ac:dyDescent="0.2">
      <c r="A38" s="22"/>
      <c r="B38" s="10"/>
      <c r="C38" s="10"/>
      <c r="D38" s="10"/>
      <c r="E38" s="10"/>
      <c r="F38" s="10"/>
      <c r="G38" s="47" t="s">
        <v>47</v>
      </c>
      <c r="H38" s="47"/>
      <c r="I38" s="15">
        <v>5407067.5099999998</v>
      </c>
      <c r="J38" s="15">
        <v>2247474.61</v>
      </c>
      <c r="K38" s="13"/>
    </row>
    <row r="39" spans="1:11" x14ac:dyDescent="0.2">
      <c r="A39" s="22"/>
      <c r="B39" s="10"/>
      <c r="C39" s="10"/>
      <c r="D39" s="10"/>
      <c r="E39" s="10"/>
      <c r="F39" s="10"/>
      <c r="G39" s="47" t="s">
        <v>48</v>
      </c>
      <c r="H39" s="47"/>
      <c r="I39" s="15">
        <v>0</v>
      </c>
      <c r="J39" s="15">
        <v>0</v>
      </c>
      <c r="K39" s="13"/>
    </row>
    <row r="40" spans="1:11" x14ac:dyDescent="0.2">
      <c r="A40" s="22"/>
      <c r="B40" s="10"/>
      <c r="C40" s="10"/>
      <c r="D40" s="10"/>
      <c r="E40" s="10"/>
      <c r="F40" s="10"/>
      <c r="G40" s="47" t="s">
        <v>49</v>
      </c>
      <c r="H40" s="47"/>
      <c r="I40" s="15">
        <v>0</v>
      </c>
      <c r="J40" s="15">
        <v>0</v>
      </c>
      <c r="K40" s="13"/>
    </row>
    <row r="41" spans="1:11" ht="30.75" customHeight="1" x14ac:dyDescent="0.2">
      <c r="A41" s="22"/>
      <c r="B41" s="10"/>
      <c r="C41" s="10"/>
      <c r="D41" s="10"/>
      <c r="E41" s="10"/>
      <c r="F41" s="10"/>
      <c r="G41" s="47" t="s">
        <v>50</v>
      </c>
      <c r="H41" s="47"/>
      <c r="I41" s="15">
        <v>0</v>
      </c>
      <c r="J41" s="15">
        <v>0</v>
      </c>
      <c r="K41" s="13"/>
    </row>
    <row r="42" spans="1:11" x14ac:dyDescent="0.2">
      <c r="A42" s="22"/>
      <c r="B42" s="10"/>
      <c r="C42" s="10"/>
      <c r="D42" s="10"/>
      <c r="E42" s="10"/>
      <c r="F42" s="10"/>
      <c r="G42" s="47" t="s">
        <v>51</v>
      </c>
      <c r="H42" s="47"/>
      <c r="I42" s="15">
        <v>0</v>
      </c>
      <c r="J42" s="15">
        <v>0</v>
      </c>
      <c r="K42" s="13"/>
    </row>
    <row r="43" spans="1:11" x14ac:dyDescent="0.2">
      <c r="A43" s="22"/>
      <c r="B43" s="10"/>
      <c r="C43" s="10"/>
      <c r="D43" s="10"/>
      <c r="E43" s="10"/>
      <c r="F43" s="10"/>
      <c r="G43" s="47" t="s">
        <v>52</v>
      </c>
      <c r="H43" s="47"/>
      <c r="I43" s="15">
        <v>0</v>
      </c>
      <c r="J43" s="15">
        <v>0</v>
      </c>
      <c r="K43" s="13"/>
    </row>
    <row r="44" spans="1:11" x14ac:dyDescent="0.2">
      <c r="A44" s="22"/>
      <c r="B44" s="10"/>
      <c r="C44" s="10"/>
      <c r="D44" s="10"/>
      <c r="E44" s="10"/>
      <c r="F44" s="10"/>
      <c r="G44" s="37"/>
      <c r="H44" s="16"/>
      <c r="I44" s="17"/>
      <c r="J44" s="17"/>
      <c r="K44" s="13"/>
    </row>
    <row r="45" spans="1:11" x14ac:dyDescent="0.2">
      <c r="A45" s="22"/>
      <c r="B45" s="10"/>
      <c r="C45" s="10"/>
      <c r="D45" s="10"/>
      <c r="E45" s="10"/>
      <c r="F45" s="10"/>
      <c r="G45" s="46" t="s">
        <v>53</v>
      </c>
      <c r="H45" s="46"/>
      <c r="I45" s="34">
        <f>I46</f>
        <v>0</v>
      </c>
      <c r="J45" s="34">
        <f>J46</f>
        <v>0</v>
      </c>
      <c r="K45" s="13"/>
    </row>
    <row r="46" spans="1:11" x14ac:dyDescent="0.2">
      <c r="A46" s="22"/>
      <c r="B46" s="10"/>
      <c r="C46" s="10"/>
      <c r="D46" s="10"/>
      <c r="E46" s="10"/>
      <c r="F46" s="10"/>
      <c r="G46" s="47" t="s">
        <v>54</v>
      </c>
      <c r="H46" s="47"/>
      <c r="I46" s="15">
        <v>0</v>
      </c>
      <c r="J46" s="15">
        <v>0</v>
      </c>
      <c r="K46" s="13"/>
    </row>
    <row r="47" spans="1:11" ht="9" customHeight="1" x14ac:dyDescent="0.2">
      <c r="A47" s="22"/>
      <c r="B47" s="10"/>
      <c r="C47" s="10"/>
      <c r="D47" s="10"/>
      <c r="E47" s="10"/>
      <c r="F47" s="10"/>
      <c r="G47" s="37"/>
      <c r="H47" s="16"/>
      <c r="I47" s="17"/>
      <c r="J47" s="17"/>
      <c r="K47" s="13"/>
    </row>
    <row r="48" spans="1:11" x14ac:dyDescent="0.2">
      <c r="A48" s="22"/>
      <c r="B48" s="10"/>
      <c r="C48" s="10"/>
      <c r="D48" s="10"/>
      <c r="E48" s="10"/>
      <c r="F48" s="10"/>
      <c r="G48" s="48" t="s">
        <v>55</v>
      </c>
      <c r="H48" s="48"/>
      <c r="I48" s="35">
        <f>I9+I14+I25+I30+I37+I45</f>
        <v>645872451.79999995</v>
      </c>
      <c r="J48" s="35">
        <f>J9+J14+J25+J30+J37+J45</f>
        <v>571805242.48000002</v>
      </c>
      <c r="K48" s="23"/>
    </row>
    <row r="49" spans="1:11" ht="7.5" customHeight="1" x14ac:dyDescent="0.2">
      <c r="A49" s="22"/>
      <c r="B49" s="10"/>
      <c r="C49" s="10"/>
      <c r="D49" s="10"/>
      <c r="E49" s="10"/>
      <c r="F49" s="10"/>
      <c r="G49" s="36"/>
      <c r="H49" s="36"/>
      <c r="I49" s="17"/>
      <c r="J49" s="17"/>
      <c r="K49" s="23"/>
    </row>
    <row r="50" spans="1:11" ht="14.25" customHeight="1" x14ac:dyDescent="0.2">
      <c r="A50" s="22"/>
      <c r="B50" s="10"/>
      <c r="C50" s="10"/>
      <c r="D50" s="10"/>
      <c r="E50" s="10"/>
      <c r="F50" s="10"/>
      <c r="G50" s="50" t="s">
        <v>56</v>
      </c>
      <c r="H50" s="50"/>
      <c r="I50" s="35">
        <f>D30-I48</f>
        <v>7244824.4000000954</v>
      </c>
      <c r="J50" s="35">
        <f>E30-J48</f>
        <v>8204640.3199999332</v>
      </c>
      <c r="K50" s="23"/>
    </row>
    <row r="51" spans="1:11" x14ac:dyDescent="0.2">
      <c r="A51" s="24"/>
      <c r="B51" s="25"/>
      <c r="C51" s="26"/>
      <c r="D51" s="27"/>
      <c r="E51" s="27"/>
      <c r="F51" s="24"/>
      <c r="G51" s="28"/>
      <c r="H51" s="26"/>
      <c r="I51" s="27"/>
      <c r="J51" s="27"/>
      <c r="K51" s="24"/>
    </row>
    <row r="52" spans="1:11" x14ac:dyDescent="0.2">
      <c r="A52" s="1"/>
      <c r="B52" s="16"/>
      <c r="C52" s="29"/>
      <c r="D52" s="30"/>
      <c r="E52" s="30"/>
      <c r="F52" s="1"/>
      <c r="G52" s="31"/>
      <c r="H52" s="29"/>
      <c r="I52" s="30"/>
      <c r="J52" s="30"/>
      <c r="K52" s="1"/>
    </row>
    <row r="53" spans="1:11" x14ac:dyDescent="0.2">
      <c r="B53" s="49" t="s">
        <v>57</v>
      </c>
      <c r="C53" s="49"/>
      <c r="D53" s="49"/>
      <c r="E53" s="49"/>
      <c r="F53" s="49"/>
      <c r="G53" s="49"/>
      <c r="H53" s="49"/>
      <c r="I53" s="49"/>
      <c r="J53" s="49"/>
    </row>
  </sheetData>
  <mergeCells count="64">
    <mergeCell ref="G39:H39"/>
    <mergeCell ref="G40:H40"/>
    <mergeCell ref="B53:J53"/>
    <mergeCell ref="G50:H50"/>
    <mergeCell ref="G41:H41"/>
    <mergeCell ref="G42:H42"/>
    <mergeCell ref="G43:H43"/>
    <mergeCell ref="G45:H45"/>
    <mergeCell ref="G46:H46"/>
    <mergeCell ref="G48:H48"/>
    <mergeCell ref="G33:H33"/>
    <mergeCell ref="G34:H34"/>
    <mergeCell ref="G35:H35"/>
    <mergeCell ref="G37:H37"/>
    <mergeCell ref="G38:H38"/>
    <mergeCell ref="B30:C30"/>
    <mergeCell ref="G30:H30"/>
    <mergeCell ref="B31:C31"/>
    <mergeCell ref="G31:H31"/>
    <mergeCell ref="G32:H32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B25:C25"/>
    <mergeCell ref="G25:H25"/>
    <mergeCell ref="B20:C20"/>
    <mergeCell ref="G20:H20"/>
    <mergeCell ref="B21:C21"/>
    <mergeCell ref="G21:H21"/>
    <mergeCell ref="G22:H22"/>
    <mergeCell ref="B17:C17"/>
    <mergeCell ref="G17:H17"/>
    <mergeCell ref="G18:H18"/>
    <mergeCell ref="B19:C19"/>
    <mergeCell ref="G19:H19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B8:C8"/>
    <mergeCell ref="G8:H8"/>
    <mergeCell ref="B9:C9"/>
    <mergeCell ref="G9:H9"/>
    <mergeCell ref="B10:C10"/>
    <mergeCell ref="G10:H10"/>
    <mergeCell ref="C1:I1"/>
    <mergeCell ref="C2:I2"/>
    <mergeCell ref="C3:I3"/>
    <mergeCell ref="C5:J5"/>
    <mergeCell ref="B7:C7"/>
    <mergeCell ref="G7:H7"/>
  </mergeCells>
  <printOptions horizontalCentered="1" verticalCentered="1"/>
  <pageMargins left="0.51181102362204722" right="0.51181102362204722" top="0.15748031496062992" bottom="0.15748031496062992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edo.actividades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Microsoft Office User</cp:lastModifiedBy>
  <cp:lastPrinted>2020-11-27T19:51:24Z</cp:lastPrinted>
  <dcterms:created xsi:type="dcterms:W3CDTF">2014-09-04T17:23:24Z</dcterms:created>
  <dcterms:modified xsi:type="dcterms:W3CDTF">2023-04-20T16:47:58Z</dcterms:modified>
</cp:coreProperties>
</file>