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2T 002 2022/002 2T 2022 PRESUPUESTARIO/"/>
    </mc:Choice>
  </mc:AlternateContent>
  <xr:revisionPtr revIDLastSave="0" documentId="13_ncr:1_{DCFD18BC-89F5-9B46-A78F-439A37222EB8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A.DE EGRESOS OBJETO DEL GASTO" sheetId="1" r:id="rId1"/>
  </sheets>
  <definedNames>
    <definedName name="_xlnm.Print_Titles" localSheetId="0">'A.DE EGRESOS OBJETO DEL GASTO'!$3:$11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78" i="1"/>
  <c r="F79" i="1"/>
  <c r="F80" i="1"/>
  <c r="F81" i="1"/>
  <c r="F82" i="1"/>
  <c r="F83" i="1"/>
  <c r="F77" i="1"/>
  <c r="F52" i="1"/>
  <c r="F53" i="1"/>
  <c r="F54" i="1"/>
  <c r="F55" i="1"/>
  <c r="F56" i="1"/>
  <c r="F57" i="1"/>
  <c r="F58" i="1"/>
  <c r="F59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F41" i="1"/>
  <c r="F32" i="1"/>
  <c r="F33" i="1"/>
  <c r="F34" i="1"/>
  <c r="F35" i="1"/>
  <c r="F36" i="1"/>
  <c r="F37" i="1"/>
  <c r="F38" i="1"/>
  <c r="F39" i="1"/>
  <c r="F31" i="1"/>
  <c r="F22" i="1"/>
  <c r="F23" i="1"/>
  <c r="F24" i="1"/>
  <c r="F25" i="1"/>
  <c r="F26" i="1"/>
  <c r="F27" i="1"/>
  <c r="F28" i="1"/>
  <c r="F29" i="1"/>
  <c r="F21" i="1"/>
  <c r="F14" i="1"/>
  <c r="I14" i="1"/>
  <c r="F15" i="1"/>
  <c r="I15" i="1"/>
  <c r="F16" i="1"/>
  <c r="I16" i="1"/>
  <c r="F17" i="1"/>
  <c r="I17" i="1"/>
  <c r="F18" i="1"/>
  <c r="I18" i="1"/>
  <c r="F19" i="1"/>
  <c r="I19" i="1"/>
  <c r="F13" i="1"/>
  <c r="I78" i="1"/>
  <c r="I79" i="1"/>
  <c r="I80" i="1"/>
  <c r="I81" i="1"/>
  <c r="I82" i="1"/>
  <c r="I83" i="1"/>
  <c r="I77" i="1"/>
  <c r="I73" i="1"/>
  <c r="I66" i="1"/>
  <c r="I67" i="1"/>
  <c r="I68" i="1"/>
  <c r="I69" i="1"/>
  <c r="I70" i="1"/>
  <c r="I71" i="1"/>
  <c r="I65" i="1"/>
  <c r="I62" i="1"/>
  <c r="I63" i="1"/>
  <c r="I61" i="1"/>
  <c r="I52" i="1"/>
  <c r="I53" i="1"/>
  <c r="I54" i="1"/>
  <c r="I55" i="1"/>
  <c r="I56" i="1"/>
  <c r="I57" i="1"/>
  <c r="I58" i="1"/>
  <c r="I59" i="1"/>
  <c r="I51" i="1"/>
  <c r="I49" i="1"/>
  <c r="I41" i="1"/>
  <c r="I32" i="1"/>
  <c r="I33" i="1"/>
  <c r="I34" i="1"/>
  <c r="I35" i="1"/>
  <c r="I36" i="1"/>
  <c r="I37" i="1"/>
  <c r="I38" i="1"/>
  <c r="I39" i="1"/>
  <c r="I31" i="1"/>
  <c r="I22" i="1"/>
  <c r="I23" i="1"/>
  <c r="I24" i="1"/>
  <c r="I25" i="1"/>
  <c r="I26" i="1"/>
  <c r="I27" i="1"/>
  <c r="I28" i="1"/>
  <c r="I29" i="1"/>
  <c r="I21" i="1"/>
  <c r="I13" i="1"/>
  <c r="I74" i="1"/>
  <c r="I75" i="1"/>
  <c r="I84" i="1"/>
  <c r="I76" i="1"/>
  <c r="I72" i="1"/>
  <c r="I64" i="1"/>
  <c r="I60" i="1"/>
  <c r="I50" i="1"/>
  <c r="I40" i="1"/>
  <c r="I30" i="1"/>
  <c r="I20" i="1"/>
  <c r="I12" i="1"/>
  <c r="H84" i="1"/>
  <c r="H76" i="1"/>
  <c r="H72" i="1"/>
  <c r="H64" i="1"/>
  <c r="H60" i="1"/>
  <c r="H50" i="1"/>
  <c r="H40" i="1"/>
  <c r="H30" i="1"/>
  <c r="H20" i="1"/>
  <c r="H12" i="1"/>
  <c r="G84" i="1"/>
  <c r="G76" i="1"/>
  <c r="G72" i="1"/>
  <c r="G64" i="1"/>
  <c r="G60" i="1"/>
  <c r="G50" i="1"/>
  <c r="G40" i="1"/>
  <c r="G30" i="1"/>
  <c r="G20" i="1"/>
  <c r="G12" i="1"/>
  <c r="F84" i="1"/>
  <c r="E84" i="1"/>
  <c r="D84" i="1"/>
  <c r="F76" i="1"/>
  <c r="E76" i="1"/>
  <c r="D76" i="1"/>
  <c r="F72" i="1"/>
  <c r="E72" i="1"/>
  <c r="D72" i="1"/>
  <c r="F64" i="1"/>
  <c r="E64" i="1"/>
  <c r="D64" i="1"/>
  <c r="F60" i="1"/>
  <c r="E60" i="1"/>
  <c r="D60" i="1"/>
  <c r="F50" i="1"/>
  <c r="E50" i="1"/>
  <c r="D50" i="1"/>
  <c r="F40" i="1"/>
  <c r="E40" i="1"/>
  <c r="D40" i="1"/>
  <c r="F30" i="1"/>
  <c r="E30" i="1"/>
  <c r="D30" i="1"/>
  <c r="F20" i="1"/>
  <c r="E20" i="1"/>
  <c r="D20" i="1"/>
  <c r="F12" i="1"/>
  <c r="E12" i="1"/>
  <c r="D12" i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<sst xmlns="http://schemas.openxmlformats.org/spreadsheetml/2006/main" count="87" uniqueCount="87">
  <si>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</si>
  <si>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</si>
  <si>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</si>
  <si>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</si>
  <si>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</si>
  <si>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</si>
  <si>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</si>
  <si>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</si>
  <si>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</si>
  <si>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</si>
  <si>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</si>
  <si>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</si>
  <si>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</si>
  <si>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</si>
  <si>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</si>
  <si>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</si>
  <si>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</si>
  <si>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</si>
  <si>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</si>
  <si>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</si>
  <si>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</si>
  <si>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</si>
  <si>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</si>
  <si>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</si>
  <si>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</si>
  <si>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</si>
  <si>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</si>
  <si>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</si>
  <si>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</si>
  <si>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</si>
  <si>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</si>
  <si>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</si>
  <si>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</si>
  <si>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</si>
  <si>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</si>
  <si>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</si>
  <si>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</si>
  <si>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</si>
  <si>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</si>
  <si>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</si>
  <si>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</si>
  <si>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</si>
  <si>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</si>
  <si>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</si>
  <si>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</si>
  <si>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</si>
  <si>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</si>
  <si>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</si>
  <si>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</si>
  <si>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</si>
  <si>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</si>
  <si>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</si>
  <si>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</si>
  <si>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</si>
  <si>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</si>
  <si>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</si>
  <si>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</si>
  <si>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</si>
  <si>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</si>
  <si>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</si>
  <si>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</si>
  <si>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</si>
  <si>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</si>
  <si>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</si>
  <si>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</si>
  <si>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</si>
  <si>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</si>
  <si>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</si>
  <si>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</si>
  <si>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</si>
  <si>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</si>
  <si>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</si>
  <si>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</si>
  <si>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</si>
  <si>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</si>
  <si>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</si>
  <si>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</si>
  <si>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</si>
  <si>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</si>
  <si>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</si>
  <si>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</si>
  <si>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</si>
  <si>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</si>
  <si>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</si>
  <si>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</si>
  <si>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H. Congreso del Estado Libre y Soberano de Guerrero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</si>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</sst>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39">
    <xf numFmtId="0" fontId="0" fillId="0" borderId="0" xfId="0"/>
    <xf numFmtId="0" fontId="7" fillId="2" borderId="0" xfId="0" applyFont="1" applyFill="1"/>
    <xf numFmtId="37" fontId="8" fillId="3" borderId="1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wrapText="1"/>
    </xf>
    <xf numFmtId="37" fontId="8" fillId="3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1" fontId="3" fillId="2" borderId="0" xfId="2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7" fontId="8" fillId="3" borderId="7" xfId="1" applyNumberFormat="1" applyFont="1" applyFill="1" applyBorder="1" applyAlignment="1" applyProtection="1">
      <alignment horizontal="center" vertical="center" wrapText="1"/>
    </xf>
    <xf numFmtId="37" fontId="8" fillId="3" borderId="8" xfId="1" applyNumberFormat="1" applyFont="1" applyFill="1" applyBorder="1" applyAlignment="1" applyProtection="1">
      <alignment horizontal="center" vertical="center"/>
    </xf>
    <xf numFmtId="37" fontId="8" fillId="3" borderId="2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 vertical="center"/>
    </xf>
    <xf numFmtId="37" fontId="8" fillId="3" borderId="10" xfId="1" applyNumberFormat="1" applyFont="1" applyFill="1" applyBorder="1" applyAlignment="1" applyProtection="1">
      <alignment horizontal="center" vertical="center"/>
    </xf>
    <xf numFmtId="37" fontId="8" fillId="3" borderId="11" xfId="1" applyNumberFormat="1" applyFont="1" applyFill="1" applyBorder="1" applyAlignment="1" applyProtection="1">
      <alignment horizontal="center" vertic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4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vertical="center" wrapText="1"/>
    </xf>
    <xf numFmtId="37" fontId="8" fillId="3" borderId="7" xfId="1" applyNumberFormat="1" applyFont="1" applyFill="1" applyBorder="1" applyAlignment="1" applyProtection="1">
      <alignment horizontal="center"/>
    </xf>
    <xf numFmtId="37" fontId="8" fillId="3" borderId="13" xfId="1" applyNumberFormat="1" applyFont="1" applyFill="1" applyBorder="1" applyAlignment="1" applyProtection="1">
      <alignment horizontal="center"/>
    </xf>
    <xf numFmtId="37" fontId="8" fillId="3" borderId="8" xfId="1" applyNumberFormat="1" applyFont="1" applyFill="1" applyBorder="1" applyAlignment="1" applyProtection="1">
      <alignment horizontal="center"/>
    </xf>
    <xf numFmtId="37" fontId="8" fillId="3" borderId="2" xfId="1" applyNumberFormat="1" applyFont="1" applyFill="1" applyBorder="1" applyAlignment="1" applyProtection="1">
      <alignment horizontal="center"/>
      <protection locked="0"/>
    </xf>
    <xf numFmtId="37" fontId="8" fillId="3" borderId="0" xfId="1" applyNumberFormat="1" applyFont="1" applyFill="1" applyBorder="1" applyAlignment="1" applyProtection="1">
      <alignment horizontal="center"/>
      <protection locked="0"/>
    </xf>
    <xf numFmtId="37" fontId="8" fillId="3" borderId="9" xfId="1" applyNumberFormat="1" applyFont="1" applyFill="1" applyBorder="1" applyAlignment="1" applyProtection="1">
      <alignment horizontal="center"/>
      <protection locked="0"/>
    </xf>
    <xf numFmtId="37" fontId="8" fillId="3" borderId="2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10" xfId="1" applyNumberFormat="1" applyFont="1" applyFill="1" applyBorder="1" applyAlignment="1" applyProtection="1">
      <alignment horizontal="center"/>
    </xf>
    <xf numFmtId="37" fontId="8" fillId="3" borderId="14" xfId="1" applyNumberFormat="1" applyFont="1" applyFill="1" applyBorder="1" applyAlignment="1" applyProtection="1">
      <alignment horizontal="center"/>
    </xf>
    <xf numFmtId="37" fontId="8" fillId="3" borderId="11" xfId="1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5536"/>
  <sheetViews>
    <sheetView showGridLines="0" tabSelected="1" zoomScale="110" zoomScaleNormal="110" workbookViewId="0">
      <selection activeCell="F24" sqref="F24"/>
    </sheetView>
  </sheetViews>
  <sheetFormatPr baseColWidth="10" defaultColWidth="0" defaultRowHeight="15" x14ac:dyDescent="0.2"/>
  <cols>
    <col min="1" max="1" width="0.33203125" customWidth="1"/>
    <col min="2" max="2" width="7.1640625" customWidth="1"/>
    <col min="3" max="3" width="64.33203125" customWidth="1"/>
    <col min="4" max="9" width="21" customWidth="1"/>
    <col min="10" max="10" width="1" customWidth="1"/>
    <col min="11" max="11" width="11.5" hidden="1" customWidth="1"/>
  </cols>
  <sheetData>
    <row r="3" spans="2:9" x14ac:dyDescent="0.2">
      <c r="B3" s="25"/>
      <c r="C3" s="26"/>
      <c r="D3" s="26"/>
      <c r="E3" s="26"/>
      <c r="F3" s="26"/>
      <c r="G3" s="26"/>
      <c r="H3" s="26"/>
      <c r="I3" s="27"/>
    </row>
    <row r="4" spans="2:9" x14ac:dyDescent="0.2">
      <c r="B4" s="28" t="s">
        <v>85</v>
      </c>
      <c r="C4" s="29"/>
      <c r="D4" s="29"/>
      <c r="E4" s="29"/>
      <c r="F4" s="29"/>
      <c r="G4" s="29"/>
      <c r="H4" s="29"/>
      <c r="I4" s="30"/>
    </row>
    <row r="5" spans="2:9" x14ac:dyDescent="0.2">
      <c r="B5" s="31" t="s">
        <v>4</v>
      </c>
      <c r="C5" s="32"/>
      <c r="D5" s="32"/>
      <c r="E5" s="32"/>
      <c r="F5" s="32"/>
      <c r="G5" s="32"/>
      <c r="H5" s="32"/>
      <c r="I5" s="33"/>
    </row>
    <row r="6" spans="2:9" x14ac:dyDescent="0.2">
      <c r="B6" s="31" t="s">
        <v>82</v>
      </c>
      <c r="C6" s="32"/>
      <c r="D6" s="32"/>
      <c r="E6" s="32"/>
      <c r="F6" s="32"/>
      <c r="G6" s="32"/>
      <c r="H6" s="32"/>
      <c r="I6" s="33"/>
    </row>
    <row r="7" spans="2:9" x14ac:dyDescent="0.2">
      <c r="B7" s="34" t="s">
        <v>86</v>
      </c>
      <c r="C7" s="35"/>
      <c r="D7" s="35"/>
      <c r="E7" s="35"/>
      <c r="F7" s="35"/>
      <c r="G7" s="35"/>
      <c r="H7" s="35"/>
      <c r="I7" s="36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15" t="s">
        <v>5</v>
      </c>
      <c r="C9" s="16"/>
      <c r="D9" s="21" t="s">
        <v>6</v>
      </c>
      <c r="E9" s="22"/>
      <c r="F9" s="22"/>
      <c r="G9" s="22"/>
      <c r="H9" s="23"/>
      <c r="I9" s="24" t="s">
        <v>7</v>
      </c>
    </row>
    <row r="10" spans="2:9" ht="27" x14ac:dyDescent="0.2">
      <c r="B10" s="17"/>
      <c r="C10" s="18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24"/>
    </row>
    <row r="11" spans="2:9" x14ac:dyDescent="0.2">
      <c r="B11" s="19"/>
      <c r="C11" s="20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">
      <c r="B12" s="37" t="s">
        <v>14</v>
      </c>
      <c r="C12" s="38"/>
      <c r="D12" s="11">
        <f t="shared" ref="D12:I12" si="0">SUM(D13:D19)</f>
        <v>294127911.13</v>
      </c>
      <c r="E12" s="11">
        <f t="shared" si="0"/>
        <v>0</v>
      </c>
      <c r="F12" s="11">
        <f t="shared" si="0"/>
        <v>294127911.13</v>
      </c>
      <c r="G12" s="11">
        <f t="shared" si="0"/>
        <v>126028833.92000002</v>
      </c>
      <c r="H12" s="11">
        <f t="shared" si="0"/>
        <v>121721115.30000001</v>
      </c>
      <c r="I12" s="11">
        <f t="shared" si="0"/>
        <v>168099077.20999998</v>
      </c>
    </row>
    <row r="13" spans="2:9" x14ac:dyDescent="0.2">
      <c r="B13" s="5"/>
      <c r="C13" s="6" t="s">
        <v>15</v>
      </c>
      <c r="D13" s="12">
        <v>100019375.77</v>
      </c>
      <c r="E13" s="12">
        <v>0</v>
      </c>
      <c r="F13" s="12">
        <f>D13+E13</f>
        <v>100019375.77</v>
      </c>
      <c r="G13" s="12">
        <v>49740677.490000002</v>
      </c>
      <c r="H13" s="12">
        <v>46235757</v>
      </c>
      <c r="I13" s="12">
        <f>F13-G13</f>
        <v>50278698.279999994</v>
      </c>
    </row>
    <row r="14" spans="2:9" x14ac:dyDescent="0.2">
      <c r="B14" s="5"/>
      <c r="C14" s="6" t="s">
        <v>16</v>
      </c>
      <c r="D14" s="12">
        <v>0</v>
      </c>
      <c r="E14" s="12">
        <v>0</v>
      </c>
      <c r="F14" s="12">
        <f t="shared" ref="F14:F19" si="1">D14+E14</f>
        <v>0</v>
      </c>
      <c r="G14" s="12">
        <v>0</v>
      </c>
      <c r="H14" s="12">
        <v>0</v>
      </c>
      <c r="I14" s="12">
        <f t="shared" ref="I14:I19" si="2">F14-G14</f>
        <v>0</v>
      </c>
    </row>
    <row r="15" spans="2:9" x14ac:dyDescent="0.2">
      <c r="B15" s="5"/>
      <c r="C15" s="6" t="s">
        <v>17</v>
      </c>
      <c r="D15" s="12">
        <v>125235426.51000001</v>
      </c>
      <c r="E15" s="12">
        <v>0</v>
      </c>
      <c r="F15" s="12">
        <f t="shared" si="1"/>
        <v>125235426.51000001</v>
      </c>
      <c r="G15" s="12">
        <v>43698870.810000002</v>
      </c>
      <c r="H15" s="12">
        <v>43757247.810000002</v>
      </c>
      <c r="I15" s="12">
        <f t="shared" si="2"/>
        <v>81536555.700000003</v>
      </c>
    </row>
    <row r="16" spans="2:9" x14ac:dyDescent="0.2">
      <c r="B16" s="5"/>
      <c r="C16" s="6" t="s">
        <v>18</v>
      </c>
      <c r="D16" s="12">
        <v>20529131.530000001</v>
      </c>
      <c r="E16" s="12">
        <v>0</v>
      </c>
      <c r="F16" s="12">
        <f t="shared" si="1"/>
        <v>20529131.530000001</v>
      </c>
      <c r="G16" s="12">
        <v>10093630.359999999</v>
      </c>
      <c r="H16" s="12">
        <v>9232455.2300000004</v>
      </c>
      <c r="I16" s="12">
        <f t="shared" si="2"/>
        <v>10435501.170000002</v>
      </c>
    </row>
    <row r="17" spans="2:9" x14ac:dyDescent="0.2">
      <c r="B17" s="5"/>
      <c r="C17" s="6" t="s">
        <v>19</v>
      </c>
      <c r="D17" s="12">
        <v>47632077.32</v>
      </c>
      <c r="E17" s="12">
        <v>0</v>
      </c>
      <c r="F17" s="12">
        <f t="shared" si="1"/>
        <v>47632077.32</v>
      </c>
      <c r="G17" s="12">
        <v>22140335.260000002</v>
      </c>
      <c r="H17" s="12">
        <v>22140335.260000002</v>
      </c>
      <c r="I17" s="12">
        <f t="shared" si="2"/>
        <v>25491742.059999999</v>
      </c>
    </row>
    <row r="18" spans="2:9" x14ac:dyDescent="0.2">
      <c r="B18" s="5"/>
      <c r="C18" s="6" t="s">
        <v>20</v>
      </c>
      <c r="D18" s="12">
        <v>711900</v>
      </c>
      <c r="E18" s="12">
        <v>0</v>
      </c>
      <c r="F18" s="12">
        <f t="shared" si="1"/>
        <v>711900</v>
      </c>
      <c r="G18" s="12">
        <v>355320</v>
      </c>
      <c r="H18" s="12">
        <v>355320</v>
      </c>
      <c r="I18" s="12">
        <f t="shared" si="2"/>
        <v>356580</v>
      </c>
    </row>
    <row r="19" spans="2:9" x14ac:dyDescent="0.2">
      <c r="B19" s="5"/>
      <c r="C19" s="6" t="s">
        <v>21</v>
      </c>
      <c r="D19" s="12">
        <v>0</v>
      </c>
      <c r="E19" s="12">
        <v>0</v>
      </c>
      <c r="F19" s="12">
        <f t="shared" si="1"/>
        <v>0</v>
      </c>
      <c r="G19" s="12">
        <v>0</v>
      </c>
      <c r="H19" s="12">
        <v>0</v>
      </c>
      <c r="I19" s="12">
        <f t="shared" si="2"/>
        <v>0</v>
      </c>
    </row>
    <row r="20" spans="2:9" x14ac:dyDescent="0.2">
      <c r="B20" s="37" t="s">
        <v>22</v>
      </c>
      <c r="C20" s="38"/>
      <c r="D20" s="13">
        <f t="shared" ref="D20:I20" si="3">SUM(D21:D29)</f>
        <v>20124984.32</v>
      </c>
      <c r="E20" s="13">
        <f t="shared" si="3"/>
        <v>0</v>
      </c>
      <c r="F20" s="13">
        <f t="shared" si="3"/>
        <v>20124984.32</v>
      </c>
      <c r="G20" s="13">
        <f t="shared" si="3"/>
        <v>6422065.3200000003</v>
      </c>
      <c r="H20" s="13">
        <f t="shared" si="3"/>
        <v>6136877.2800000003</v>
      </c>
      <c r="I20" s="13">
        <f t="shared" si="3"/>
        <v>13702919.000000002</v>
      </c>
    </row>
    <row r="21" spans="2:9" x14ac:dyDescent="0.2">
      <c r="B21" s="5"/>
      <c r="C21" s="6" t="s">
        <v>23</v>
      </c>
      <c r="D21" s="12">
        <v>11128446.24</v>
      </c>
      <c r="E21" s="12">
        <v>0</v>
      </c>
      <c r="F21" s="12">
        <f>D21+E21</f>
        <v>11128446.24</v>
      </c>
      <c r="G21" s="12">
        <v>3574294.61</v>
      </c>
      <c r="H21" s="12">
        <v>3412991.5</v>
      </c>
      <c r="I21" s="12">
        <f>F21-G21</f>
        <v>7554151.6300000008</v>
      </c>
    </row>
    <row r="22" spans="2:9" x14ac:dyDescent="0.2">
      <c r="B22" s="5"/>
      <c r="C22" s="6" t="s">
        <v>24</v>
      </c>
      <c r="D22" s="12">
        <v>6384122.5300000003</v>
      </c>
      <c r="E22" s="12">
        <v>0</v>
      </c>
      <c r="F22" s="12">
        <f t="shared" ref="F22:F29" si="4">D22+E22</f>
        <v>6384122.5300000003</v>
      </c>
      <c r="G22" s="12">
        <v>1555389.78</v>
      </c>
      <c r="H22" s="12">
        <v>1457314.91</v>
      </c>
      <c r="I22" s="12">
        <f t="shared" ref="I22:I29" si="5">F22-G22</f>
        <v>4828732.75</v>
      </c>
    </row>
    <row r="23" spans="2:9" x14ac:dyDescent="0.2">
      <c r="B23" s="5"/>
      <c r="C23" s="6" t="s">
        <v>25</v>
      </c>
      <c r="D23" s="12">
        <v>0</v>
      </c>
      <c r="E23" s="12">
        <v>0</v>
      </c>
      <c r="F23" s="12">
        <f t="shared" si="4"/>
        <v>0</v>
      </c>
      <c r="G23" s="12">
        <v>0</v>
      </c>
      <c r="H23" s="12">
        <v>0</v>
      </c>
      <c r="I23" s="12">
        <f t="shared" si="5"/>
        <v>0</v>
      </c>
    </row>
    <row r="24" spans="2:9" x14ac:dyDescent="0.2">
      <c r="B24" s="5"/>
      <c r="C24" s="6" t="s">
        <v>26</v>
      </c>
      <c r="D24" s="12">
        <v>899196.71</v>
      </c>
      <c r="E24" s="12">
        <v>0</v>
      </c>
      <c r="F24" s="12">
        <f t="shared" si="4"/>
        <v>899196.71</v>
      </c>
      <c r="G24" s="12">
        <v>728524.38</v>
      </c>
      <c r="H24" s="12">
        <v>726360.46</v>
      </c>
      <c r="I24" s="12">
        <f t="shared" si="5"/>
        <v>170672.32999999996</v>
      </c>
    </row>
    <row r="25" spans="2:9" x14ac:dyDescent="0.2">
      <c r="B25" s="5"/>
      <c r="C25" s="6" t="s">
        <v>27</v>
      </c>
      <c r="D25" s="12">
        <v>193767.28</v>
      </c>
      <c r="E25" s="12">
        <v>0</v>
      </c>
      <c r="F25" s="12">
        <f t="shared" si="4"/>
        <v>193767.28</v>
      </c>
      <c r="G25" s="12">
        <v>101558.11</v>
      </c>
      <c r="H25" s="12">
        <v>82358.070000000007</v>
      </c>
      <c r="I25" s="12">
        <f t="shared" si="5"/>
        <v>92209.17</v>
      </c>
    </row>
    <row r="26" spans="2:9" x14ac:dyDescent="0.2">
      <c r="B26" s="5"/>
      <c r="C26" s="6" t="s">
        <v>28</v>
      </c>
      <c r="D26" s="12">
        <v>399159.44</v>
      </c>
      <c r="E26" s="12">
        <v>0</v>
      </c>
      <c r="F26" s="12">
        <f t="shared" si="4"/>
        <v>399159.44</v>
      </c>
      <c r="G26" s="12">
        <v>124088.48</v>
      </c>
      <c r="H26" s="12">
        <v>121773.67</v>
      </c>
      <c r="I26" s="12">
        <f t="shared" si="5"/>
        <v>275070.96000000002</v>
      </c>
    </row>
    <row r="27" spans="2:9" x14ac:dyDescent="0.2">
      <c r="B27" s="5"/>
      <c r="C27" s="6" t="s">
        <v>29</v>
      </c>
      <c r="D27" s="12">
        <v>502929.39</v>
      </c>
      <c r="E27" s="12">
        <v>0</v>
      </c>
      <c r="F27" s="12">
        <f t="shared" si="4"/>
        <v>502929.39</v>
      </c>
      <c r="G27" s="12">
        <v>97033.53</v>
      </c>
      <c r="H27" s="12">
        <v>94902.24</v>
      </c>
      <c r="I27" s="12">
        <f t="shared" si="5"/>
        <v>405895.86</v>
      </c>
    </row>
    <row r="28" spans="2:9" x14ac:dyDescent="0.2">
      <c r="B28" s="5"/>
      <c r="C28" s="6" t="s">
        <v>30</v>
      </c>
      <c r="D28" s="12">
        <v>67499.990000000005</v>
      </c>
      <c r="E28" s="12">
        <v>0</v>
      </c>
      <c r="F28" s="12">
        <f t="shared" si="4"/>
        <v>67499.990000000005</v>
      </c>
      <c r="G28" s="12">
        <v>0</v>
      </c>
      <c r="H28" s="12">
        <v>0</v>
      </c>
      <c r="I28" s="12">
        <f t="shared" si="5"/>
        <v>67499.990000000005</v>
      </c>
    </row>
    <row r="29" spans="2:9" x14ac:dyDescent="0.2">
      <c r="B29" s="5"/>
      <c r="C29" s="6" t="s">
        <v>31</v>
      </c>
      <c r="D29" s="12">
        <v>549862.74</v>
      </c>
      <c r="E29" s="12">
        <v>0</v>
      </c>
      <c r="F29" s="12">
        <f t="shared" si="4"/>
        <v>549862.74</v>
      </c>
      <c r="G29" s="12">
        <v>241176.43</v>
      </c>
      <c r="H29" s="12">
        <v>241176.43</v>
      </c>
      <c r="I29" s="12">
        <f t="shared" si="5"/>
        <v>308686.31</v>
      </c>
    </row>
    <row r="30" spans="2:9" x14ac:dyDescent="0.2">
      <c r="B30" s="37" t="s">
        <v>32</v>
      </c>
      <c r="C30" s="38"/>
      <c r="D30" s="13">
        <f t="shared" ref="D30:I30" si="6">SUM(D31:D39)</f>
        <v>56522482.219999999</v>
      </c>
      <c r="E30" s="13">
        <f t="shared" si="6"/>
        <v>603481.35</v>
      </c>
      <c r="F30" s="13">
        <f t="shared" si="6"/>
        <v>57125963.570000008</v>
      </c>
      <c r="G30" s="13">
        <f t="shared" si="6"/>
        <v>24132362.02</v>
      </c>
      <c r="H30" s="13">
        <f t="shared" si="6"/>
        <v>23541171.530000001</v>
      </c>
      <c r="I30" s="13">
        <f t="shared" si="6"/>
        <v>32993601.550000001</v>
      </c>
    </row>
    <row r="31" spans="2:9" x14ac:dyDescent="0.2">
      <c r="B31" s="5"/>
      <c r="C31" s="6" t="s">
        <v>33</v>
      </c>
      <c r="D31" s="12">
        <v>2906064.31</v>
      </c>
      <c r="E31" s="12">
        <v>0</v>
      </c>
      <c r="F31" s="12">
        <f>D31+E31</f>
        <v>2906064.31</v>
      </c>
      <c r="G31" s="12">
        <v>1637938.95</v>
      </c>
      <c r="H31" s="12">
        <v>1629916.98</v>
      </c>
      <c r="I31" s="12">
        <f>F31-G31</f>
        <v>1268125.3600000001</v>
      </c>
    </row>
    <row r="32" spans="2:9" x14ac:dyDescent="0.2">
      <c r="B32" s="5"/>
      <c r="C32" s="6" t="s">
        <v>34</v>
      </c>
      <c r="D32" s="12">
        <v>691416.82</v>
      </c>
      <c r="E32" s="12">
        <v>0</v>
      </c>
      <c r="F32" s="12">
        <f t="shared" ref="F32:F39" si="7">D32+E32</f>
        <v>691416.82</v>
      </c>
      <c r="G32" s="12">
        <v>416876.82</v>
      </c>
      <c r="H32" s="12">
        <v>414046.63</v>
      </c>
      <c r="I32" s="12">
        <f t="shared" ref="I32:I39" si="8">F32-G32</f>
        <v>274539.99999999994</v>
      </c>
    </row>
    <row r="33" spans="2:9" x14ac:dyDescent="0.2">
      <c r="B33" s="5"/>
      <c r="C33" s="6" t="s">
        <v>35</v>
      </c>
      <c r="D33" s="12">
        <v>8177134.7400000002</v>
      </c>
      <c r="E33" s="12">
        <v>0</v>
      </c>
      <c r="F33" s="12">
        <f t="shared" si="7"/>
        <v>8177134.7400000002</v>
      </c>
      <c r="G33" s="12">
        <v>3835677.58</v>
      </c>
      <c r="H33" s="12">
        <v>3728485.05</v>
      </c>
      <c r="I33" s="12">
        <f t="shared" si="8"/>
        <v>4341457.16</v>
      </c>
    </row>
    <row r="34" spans="2:9" x14ac:dyDescent="0.2">
      <c r="B34" s="5"/>
      <c r="C34" s="6" t="s">
        <v>36</v>
      </c>
      <c r="D34" s="12">
        <v>253366.47</v>
      </c>
      <c r="E34" s="12">
        <v>0</v>
      </c>
      <c r="F34" s="12">
        <f t="shared" si="7"/>
        <v>253366.47</v>
      </c>
      <c r="G34" s="12">
        <v>9048.57</v>
      </c>
      <c r="H34" s="12">
        <v>9048.57</v>
      </c>
      <c r="I34" s="12">
        <f t="shared" si="8"/>
        <v>244317.9</v>
      </c>
    </row>
    <row r="35" spans="2:9" x14ac:dyDescent="0.2">
      <c r="B35" s="5"/>
      <c r="C35" s="6" t="s">
        <v>37</v>
      </c>
      <c r="D35" s="12">
        <v>12475903.08</v>
      </c>
      <c r="E35" s="12">
        <v>603481.35</v>
      </c>
      <c r="F35" s="12">
        <f t="shared" si="7"/>
        <v>13079384.43</v>
      </c>
      <c r="G35" s="12">
        <v>7017284.4699999997</v>
      </c>
      <c r="H35" s="12">
        <v>6782779.9900000002</v>
      </c>
      <c r="I35" s="12">
        <f t="shared" si="8"/>
        <v>6062099.96</v>
      </c>
    </row>
    <row r="36" spans="2:9" x14ac:dyDescent="0.2">
      <c r="B36" s="5"/>
      <c r="C36" s="6" t="s">
        <v>83</v>
      </c>
      <c r="D36" s="12">
        <v>12121078.189999999</v>
      </c>
      <c r="E36" s="12">
        <v>0</v>
      </c>
      <c r="F36" s="12">
        <f t="shared" si="7"/>
        <v>12121078.189999999</v>
      </c>
      <c r="G36" s="12">
        <v>5038940.01</v>
      </c>
      <c r="H36" s="12">
        <v>5015099.8499999996</v>
      </c>
      <c r="I36" s="12">
        <f t="shared" si="8"/>
        <v>7082138.1799999997</v>
      </c>
    </row>
    <row r="37" spans="2:9" x14ac:dyDescent="0.2">
      <c r="B37" s="5"/>
      <c r="C37" s="6" t="s">
        <v>38</v>
      </c>
      <c r="D37" s="12">
        <v>701020.17</v>
      </c>
      <c r="E37" s="12">
        <v>0</v>
      </c>
      <c r="F37" s="12">
        <f t="shared" si="7"/>
        <v>701020.17</v>
      </c>
      <c r="G37" s="12">
        <v>202331.2</v>
      </c>
      <c r="H37" s="12">
        <v>202283.48</v>
      </c>
      <c r="I37" s="12">
        <f t="shared" si="8"/>
        <v>498688.97000000003</v>
      </c>
    </row>
    <row r="38" spans="2:9" x14ac:dyDescent="0.2">
      <c r="B38" s="5"/>
      <c r="C38" s="6" t="s">
        <v>39</v>
      </c>
      <c r="D38" s="12">
        <v>18812359.16</v>
      </c>
      <c r="E38" s="12">
        <v>0</v>
      </c>
      <c r="F38" s="12">
        <f t="shared" si="7"/>
        <v>18812359.16</v>
      </c>
      <c r="G38" s="12">
        <v>5883026.7599999998</v>
      </c>
      <c r="H38" s="12">
        <v>5745498.0800000001</v>
      </c>
      <c r="I38" s="12">
        <f t="shared" si="8"/>
        <v>12929332.4</v>
      </c>
    </row>
    <row r="39" spans="2:9" x14ac:dyDescent="0.2">
      <c r="B39" s="5"/>
      <c r="C39" s="6" t="s">
        <v>40</v>
      </c>
      <c r="D39" s="12">
        <v>384139.28</v>
      </c>
      <c r="E39" s="12">
        <v>0</v>
      </c>
      <c r="F39" s="12">
        <f t="shared" si="7"/>
        <v>384139.28</v>
      </c>
      <c r="G39" s="12">
        <v>91237.66</v>
      </c>
      <c r="H39" s="12">
        <v>14012.9</v>
      </c>
      <c r="I39" s="12">
        <f t="shared" si="8"/>
        <v>292901.62</v>
      </c>
    </row>
    <row r="40" spans="2:9" x14ac:dyDescent="0.2">
      <c r="B40" s="37" t="s">
        <v>3</v>
      </c>
      <c r="C40" s="38"/>
      <c r="D40" s="13">
        <f t="shared" ref="D40:I40" si="9">SUM(D41:D49)</f>
        <v>230620964.94</v>
      </c>
      <c r="E40" s="13">
        <f t="shared" si="9"/>
        <v>0</v>
      </c>
      <c r="F40" s="13">
        <f t="shared" si="9"/>
        <v>230620964.94</v>
      </c>
      <c r="G40" s="13">
        <f t="shared" si="9"/>
        <v>74166974.650000006</v>
      </c>
      <c r="H40" s="13">
        <f t="shared" si="9"/>
        <v>73429787.599999994</v>
      </c>
      <c r="I40" s="13">
        <f t="shared" si="9"/>
        <v>156453990.28999999</v>
      </c>
    </row>
    <row r="41" spans="2:9" x14ac:dyDescent="0.2">
      <c r="B41" s="5"/>
      <c r="C41" s="6" t="s">
        <v>41</v>
      </c>
      <c r="D41" s="12">
        <v>0</v>
      </c>
      <c r="E41" s="12">
        <v>0</v>
      </c>
      <c r="F41" s="12">
        <f>D41+E41</f>
        <v>0</v>
      </c>
      <c r="G41" s="12">
        <v>0</v>
      </c>
      <c r="H41" s="12">
        <v>0</v>
      </c>
      <c r="I41" s="12">
        <f>F41-G41</f>
        <v>0</v>
      </c>
    </row>
    <row r="42" spans="2:9" x14ac:dyDescent="0.2">
      <c r="B42" s="5"/>
      <c r="C42" s="6" t="s">
        <v>42</v>
      </c>
      <c r="D42" s="12">
        <v>0</v>
      </c>
      <c r="E42" s="12">
        <v>0</v>
      </c>
      <c r="F42" s="12">
        <f t="shared" ref="F42:F49" si="10">D42+E42</f>
        <v>0</v>
      </c>
      <c r="G42" s="12">
        <v>0</v>
      </c>
      <c r="H42" s="12">
        <v>0</v>
      </c>
      <c r="I42" s="12">
        <f t="shared" ref="I42:I48" si="11">F42-G42</f>
        <v>0</v>
      </c>
    </row>
    <row r="43" spans="2:9" x14ac:dyDescent="0.2">
      <c r="B43" s="5"/>
      <c r="C43" s="6" t="s">
        <v>43</v>
      </c>
      <c r="D43" s="12">
        <v>0</v>
      </c>
      <c r="E43" s="12">
        <v>0</v>
      </c>
      <c r="F43" s="12">
        <f t="shared" si="10"/>
        <v>0</v>
      </c>
      <c r="G43" s="12">
        <v>0</v>
      </c>
      <c r="H43" s="12">
        <v>0</v>
      </c>
      <c r="I43" s="12">
        <f t="shared" si="11"/>
        <v>0</v>
      </c>
    </row>
    <row r="44" spans="2:9" x14ac:dyDescent="0.2">
      <c r="B44" s="5"/>
      <c r="C44" s="6" t="s">
        <v>44</v>
      </c>
      <c r="D44" s="12">
        <v>230620964.94</v>
      </c>
      <c r="E44" s="12">
        <v>0</v>
      </c>
      <c r="F44" s="12">
        <f t="shared" si="10"/>
        <v>230620964.94</v>
      </c>
      <c r="G44" s="12">
        <v>74166974.650000006</v>
      </c>
      <c r="H44" s="12">
        <v>73429787.599999994</v>
      </c>
      <c r="I44" s="12">
        <f t="shared" si="11"/>
        <v>156453990.28999999</v>
      </c>
    </row>
    <row r="45" spans="2:9" x14ac:dyDescent="0.2">
      <c r="B45" s="5"/>
      <c r="C45" s="6" t="s">
        <v>45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2">
        <f t="shared" si="11"/>
        <v>0</v>
      </c>
    </row>
    <row r="46" spans="2:9" x14ac:dyDescent="0.2">
      <c r="B46" s="5"/>
      <c r="C46" s="6" t="s">
        <v>46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2">
        <f t="shared" si="11"/>
        <v>0</v>
      </c>
    </row>
    <row r="47" spans="2:9" x14ac:dyDescent="0.2">
      <c r="B47" s="5"/>
      <c r="C47" s="6" t="s">
        <v>47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2">
        <f t="shared" si="11"/>
        <v>0</v>
      </c>
    </row>
    <row r="48" spans="2:9" x14ac:dyDescent="0.2">
      <c r="B48" s="5"/>
      <c r="C48" s="6" t="s">
        <v>48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2">
        <f t="shared" si="11"/>
        <v>0</v>
      </c>
    </row>
    <row r="49" spans="2:9" x14ac:dyDescent="0.2">
      <c r="B49" s="5"/>
      <c r="C49" s="6" t="s">
        <v>49</v>
      </c>
      <c r="D49" s="12">
        <v>0</v>
      </c>
      <c r="E49" s="12">
        <v>0</v>
      </c>
      <c r="F49" s="12">
        <f t="shared" si="10"/>
        <v>0</v>
      </c>
      <c r="G49" s="12">
        <v>0</v>
      </c>
      <c r="H49" s="12">
        <v>0</v>
      </c>
      <c r="I49" s="12">
        <f t="shared" ref="I49" si="12">F49-G49</f>
        <v>0</v>
      </c>
    </row>
    <row r="50" spans="2:9" x14ac:dyDescent="0.2">
      <c r="B50" s="37" t="s">
        <v>50</v>
      </c>
      <c r="C50" s="38"/>
      <c r="D50" s="13">
        <f t="shared" ref="D50:I50" si="13">SUM(D51:D59)</f>
        <v>8851753.1199999992</v>
      </c>
      <c r="E50" s="13">
        <f t="shared" si="13"/>
        <v>0</v>
      </c>
      <c r="F50" s="13">
        <f t="shared" si="13"/>
        <v>8851753.1199999992</v>
      </c>
      <c r="G50" s="13">
        <f t="shared" si="13"/>
        <v>7505352.8699999992</v>
      </c>
      <c r="H50" s="13">
        <f t="shared" si="13"/>
        <v>7394064.9499999993</v>
      </c>
      <c r="I50" s="13">
        <f t="shared" si="13"/>
        <v>1346400.2500000002</v>
      </c>
    </row>
    <row r="51" spans="2:9" x14ac:dyDescent="0.2">
      <c r="B51" s="5"/>
      <c r="C51" s="6" t="s">
        <v>51</v>
      </c>
      <c r="D51" s="12">
        <v>5059142.21</v>
      </c>
      <c r="E51" s="12">
        <v>0</v>
      </c>
      <c r="F51" s="12">
        <f t="shared" ref="F51:F59" si="14">D51+E51</f>
        <v>5059142.21</v>
      </c>
      <c r="G51" s="12">
        <v>4579364.17</v>
      </c>
      <c r="H51" s="12">
        <v>4504664.17</v>
      </c>
      <c r="I51" s="12">
        <f>F51-G51</f>
        <v>479778.04000000004</v>
      </c>
    </row>
    <row r="52" spans="2:9" x14ac:dyDescent="0.2">
      <c r="B52" s="5"/>
      <c r="C52" s="6" t="s">
        <v>52</v>
      </c>
      <c r="D52" s="12">
        <v>713323.91</v>
      </c>
      <c r="E52" s="12">
        <v>0</v>
      </c>
      <c r="F52" s="12">
        <f t="shared" si="14"/>
        <v>713323.91</v>
      </c>
      <c r="G52" s="12">
        <v>583870.68999999994</v>
      </c>
      <c r="H52" s="12">
        <v>547282.77</v>
      </c>
      <c r="I52" s="12">
        <f t="shared" ref="I52:I59" si="15">F52-G52</f>
        <v>129453.22000000009</v>
      </c>
    </row>
    <row r="53" spans="2:9" x14ac:dyDescent="0.2">
      <c r="B53" s="5"/>
      <c r="C53" s="6" t="s">
        <v>53</v>
      </c>
      <c r="D53" s="12">
        <v>12789</v>
      </c>
      <c r="E53" s="12">
        <v>0</v>
      </c>
      <c r="F53" s="12">
        <f t="shared" si="14"/>
        <v>12789</v>
      </c>
      <c r="G53" s="12">
        <v>12789</v>
      </c>
      <c r="H53" s="12">
        <v>12789</v>
      </c>
      <c r="I53" s="12">
        <f t="shared" si="15"/>
        <v>0</v>
      </c>
    </row>
    <row r="54" spans="2:9" x14ac:dyDescent="0.2">
      <c r="B54" s="5"/>
      <c r="C54" s="6" t="s">
        <v>54</v>
      </c>
      <c r="D54" s="12">
        <v>2980990.01</v>
      </c>
      <c r="E54" s="12">
        <v>0</v>
      </c>
      <c r="F54" s="12">
        <f t="shared" si="14"/>
        <v>2980990.01</v>
      </c>
      <c r="G54" s="12">
        <v>2294090.0099999998</v>
      </c>
      <c r="H54" s="12">
        <v>2294090.0099999998</v>
      </c>
      <c r="I54" s="12">
        <f t="shared" si="15"/>
        <v>686900</v>
      </c>
    </row>
    <row r="55" spans="2:9" x14ac:dyDescent="0.2">
      <c r="B55" s="5"/>
      <c r="C55" s="6" t="s">
        <v>55</v>
      </c>
      <c r="D55" s="12">
        <v>0</v>
      </c>
      <c r="E55" s="12">
        <v>0</v>
      </c>
      <c r="F55" s="12">
        <f t="shared" si="14"/>
        <v>0</v>
      </c>
      <c r="G55" s="12">
        <v>0</v>
      </c>
      <c r="H55" s="12">
        <v>0</v>
      </c>
      <c r="I55" s="12">
        <f t="shared" si="15"/>
        <v>0</v>
      </c>
    </row>
    <row r="56" spans="2:9" x14ac:dyDescent="0.2">
      <c r="B56" s="5"/>
      <c r="C56" s="6" t="s">
        <v>56</v>
      </c>
      <c r="D56" s="12">
        <v>85507.99</v>
      </c>
      <c r="E56" s="12">
        <v>0</v>
      </c>
      <c r="F56" s="12">
        <f t="shared" si="14"/>
        <v>85507.99</v>
      </c>
      <c r="G56" s="12">
        <v>35239</v>
      </c>
      <c r="H56" s="12">
        <v>35239</v>
      </c>
      <c r="I56" s="12">
        <f t="shared" si="15"/>
        <v>50268.990000000005</v>
      </c>
    </row>
    <row r="57" spans="2:9" x14ac:dyDescent="0.2">
      <c r="B57" s="5"/>
      <c r="C57" s="6" t="s">
        <v>57</v>
      </c>
      <c r="D57" s="12">
        <v>0</v>
      </c>
      <c r="E57" s="12">
        <v>0</v>
      </c>
      <c r="F57" s="12">
        <f t="shared" si="14"/>
        <v>0</v>
      </c>
      <c r="G57" s="12">
        <v>0</v>
      </c>
      <c r="H57" s="12">
        <v>0</v>
      </c>
      <c r="I57" s="12">
        <f t="shared" si="15"/>
        <v>0</v>
      </c>
    </row>
    <row r="58" spans="2:9" x14ac:dyDescent="0.2">
      <c r="B58" s="5"/>
      <c r="C58" s="6" t="s">
        <v>58</v>
      </c>
      <c r="D58" s="12">
        <v>0</v>
      </c>
      <c r="E58" s="12">
        <v>0</v>
      </c>
      <c r="F58" s="12">
        <f t="shared" si="14"/>
        <v>0</v>
      </c>
      <c r="G58" s="12">
        <v>0</v>
      </c>
      <c r="H58" s="12">
        <v>0</v>
      </c>
      <c r="I58" s="12">
        <f t="shared" si="15"/>
        <v>0</v>
      </c>
    </row>
    <row r="59" spans="2:9" x14ac:dyDescent="0.2">
      <c r="B59" s="5"/>
      <c r="C59" s="6" t="s">
        <v>59</v>
      </c>
      <c r="D59" s="12">
        <v>0</v>
      </c>
      <c r="E59" s="12">
        <v>0</v>
      </c>
      <c r="F59" s="12">
        <f t="shared" si="14"/>
        <v>0</v>
      </c>
      <c r="G59" s="12">
        <v>0</v>
      </c>
      <c r="H59" s="12">
        <v>0</v>
      </c>
      <c r="I59" s="12">
        <f t="shared" si="15"/>
        <v>0</v>
      </c>
    </row>
    <row r="60" spans="2:9" x14ac:dyDescent="0.2">
      <c r="B60" s="37" t="s">
        <v>60</v>
      </c>
      <c r="C60" s="38"/>
      <c r="D60" s="13">
        <f t="shared" ref="D60:I60" si="16">SUM(D61:D63)</f>
        <v>0</v>
      </c>
      <c r="E60" s="13">
        <f t="shared" si="16"/>
        <v>0</v>
      </c>
      <c r="F60" s="13">
        <f t="shared" si="16"/>
        <v>0</v>
      </c>
      <c r="G60" s="13">
        <f t="shared" si="16"/>
        <v>0</v>
      </c>
      <c r="H60" s="13">
        <f t="shared" si="16"/>
        <v>0</v>
      </c>
      <c r="I60" s="13">
        <f t="shared" si="16"/>
        <v>0</v>
      </c>
    </row>
    <row r="61" spans="2:9" x14ac:dyDescent="0.2">
      <c r="B61" s="5"/>
      <c r="C61" s="6" t="s">
        <v>61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f>F61-G61</f>
        <v>0</v>
      </c>
    </row>
    <row r="62" spans="2:9" x14ac:dyDescent="0.2">
      <c r="B62" s="5"/>
      <c r="C62" s="6" t="s">
        <v>62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f>F62-G62</f>
        <v>0</v>
      </c>
    </row>
    <row r="63" spans="2:9" x14ac:dyDescent="0.2">
      <c r="B63" s="5"/>
      <c r="C63" s="6" t="s">
        <v>63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f>F63-G63</f>
        <v>0</v>
      </c>
    </row>
    <row r="64" spans="2:9" x14ac:dyDescent="0.2">
      <c r="B64" s="37" t="s">
        <v>64</v>
      </c>
      <c r="C64" s="38"/>
      <c r="D64" s="13">
        <f t="shared" ref="D64:I64" si="17">SUM(D65:D71)</f>
        <v>0</v>
      </c>
      <c r="E64" s="13">
        <f t="shared" si="17"/>
        <v>0</v>
      </c>
      <c r="F64" s="13">
        <f t="shared" si="17"/>
        <v>0</v>
      </c>
      <c r="G64" s="13">
        <f t="shared" si="17"/>
        <v>0</v>
      </c>
      <c r="H64" s="13">
        <f t="shared" si="17"/>
        <v>0</v>
      </c>
      <c r="I64" s="13">
        <f t="shared" si="17"/>
        <v>0</v>
      </c>
    </row>
    <row r="65" spans="2:9" x14ac:dyDescent="0.2">
      <c r="B65" s="5"/>
      <c r="C65" s="6" t="s">
        <v>84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f>F65-G65</f>
        <v>0</v>
      </c>
    </row>
    <row r="66" spans="2:9" x14ac:dyDescent="0.2">
      <c r="B66" s="5"/>
      <c r="C66" s="6" t="s">
        <v>65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f t="shared" ref="I66:I71" si="18">F66-G66</f>
        <v>0</v>
      </c>
    </row>
    <row r="67" spans="2:9" x14ac:dyDescent="0.2">
      <c r="B67" s="5"/>
      <c r="C67" s="6" t="s">
        <v>66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f t="shared" si="18"/>
        <v>0</v>
      </c>
    </row>
    <row r="68" spans="2:9" x14ac:dyDescent="0.2">
      <c r="B68" s="5"/>
      <c r="C68" s="6" t="s">
        <v>67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f t="shared" si="18"/>
        <v>0</v>
      </c>
    </row>
    <row r="69" spans="2:9" x14ac:dyDescent="0.2">
      <c r="B69" s="5"/>
      <c r="C69" s="6" t="s">
        <v>68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f t="shared" si="18"/>
        <v>0</v>
      </c>
    </row>
    <row r="70" spans="2:9" x14ac:dyDescent="0.2">
      <c r="B70" s="5"/>
      <c r="C70" s="6" t="s">
        <v>69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f t="shared" si="18"/>
        <v>0</v>
      </c>
    </row>
    <row r="71" spans="2:9" x14ac:dyDescent="0.2">
      <c r="B71" s="5"/>
      <c r="C71" s="6" t="s">
        <v>70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f t="shared" si="18"/>
        <v>0</v>
      </c>
    </row>
    <row r="72" spans="2:9" x14ac:dyDescent="0.2">
      <c r="B72" s="37" t="s">
        <v>2</v>
      </c>
      <c r="C72" s="38"/>
      <c r="D72" s="13">
        <f t="shared" ref="D72:I72" si="19">SUM(D73:D75)</f>
        <v>0</v>
      </c>
      <c r="E72" s="13">
        <f t="shared" si="19"/>
        <v>0</v>
      </c>
      <c r="F72" s="13">
        <f t="shared" si="19"/>
        <v>0</v>
      </c>
      <c r="G72" s="13">
        <f t="shared" si="19"/>
        <v>0</v>
      </c>
      <c r="H72" s="13">
        <f t="shared" si="19"/>
        <v>0</v>
      </c>
      <c r="I72" s="13">
        <f t="shared" si="19"/>
        <v>0</v>
      </c>
    </row>
    <row r="73" spans="2:9" x14ac:dyDescent="0.2">
      <c r="B73" s="5"/>
      <c r="C73" s="6" t="s">
        <v>71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f>F73-G73</f>
        <v>0</v>
      </c>
    </row>
    <row r="74" spans="2:9" x14ac:dyDescent="0.2">
      <c r="B74" s="5"/>
      <c r="C74" s="6" t="s">
        <v>72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f>D74-F74</f>
        <v>0</v>
      </c>
    </row>
    <row r="75" spans="2:9" x14ac:dyDescent="0.2">
      <c r="B75" s="5"/>
      <c r="C75" s="6" t="s">
        <v>73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f>D75-F75</f>
        <v>0</v>
      </c>
    </row>
    <row r="76" spans="2:9" x14ac:dyDescent="0.2">
      <c r="B76" s="37" t="s">
        <v>74</v>
      </c>
      <c r="C76" s="38"/>
      <c r="D76" s="13">
        <f t="shared" ref="D76:I76" si="20">SUM(D77:D83)</f>
        <v>0</v>
      </c>
      <c r="E76" s="13">
        <f t="shared" si="20"/>
        <v>0</v>
      </c>
      <c r="F76" s="13">
        <f t="shared" si="20"/>
        <v>0</v>
      </c>
      <c r="G76" s="13">
        <f t="shared" si="20"/>
        <v>0</v>
      </c>
      <c r="H76" s="13">
        <f t="shared" si="20"/>
        <v>0</v>
      </c>
      <c r="I76" s="13">
        <f t="shared" si="20"/>
        <v>0</v>
      </c>
    </row>
    <row r="77" spans="2:9" x14ac:dyDescent="0.2">
      <c r="B77" s="5"/>
      <c r="C77" s="6" t="s">
        <v>75</v>
      </c>
      <c r="D77" s="12">
        <v>0</v>
      </c>
      <c r="E77" s="12">
        <v>0</v>
      </c>
      <c r="F77" s="12">
        <f>D77+E77</f>
        <v>0</v>
      </c>
      <c r="G77" s="12">
        <v>0</v>
      </c>
      <c r="H77" s="12">
        <v>0</v>
      </c>
      <c r="I77" s="12">
        <f>F77-G77</f>
        <v>0</v>
      </c>
    </row>
    <row r="78" spans="2:9" x14ac:dyDescent="0.2">
      <c r="B78" s="5"/>
      <c r="C78" s="6" t="s">
        <v>76</v>
      </c>
      <c r="D78" s="12">
        <v>0</v>
      </c>
      <c r="E78" s="12">
        <v>0</v>
      </c>
      <c r="F78" s="12">
        <f t="shared" ref="F78:F83" si="21">D78+E78</f>
        <v>0</v>
      </c>
      <c r="G78" s="12">
        <v>0</v>
      </c>
      <c r="H78" s="12">
        <v>0</v>
      </c>
      <c r="I78" s="12">
        <f t="shared" ref="I78:I83" si="22">F78-G78</f>
        <v>0</v>
      </c>
    </row>
    <row r="79" spans="2:9" x14ac:dyDescent="0.2">
      <c r="B79" s="5"/>
      <c r="C79" s="6" t="s">
        <v>77</v>
      </c>
      <c r="D79" s="12">
        <v>0</v>
      </c>
      <c r="E79" s="12">
        <v>0</v>
      </c>
      <c r="F79" s="12">
        <f t="shared" si="21"/>
        <v>0</v>
      </c>
      <c r="G79" s="12">
        <v>0</v>
      </c>
      <c r="H79" s="12">
        <v>0</v>
      </c>
      <c r="I79" s="12">
        <f t="shared" si="22"/>
        <v>0</v>
      </c>
    </row>
    <row r="80" spans="2:9" x14ac:dyDescent="0.2">
      <c r="B80" s="5"/>
      <c r="C80" s="6" t="s">
        <v>78</v>
      </c>
      <c r="D80" s="12">
        <v>0</v>
      </c>
      <c r="E80" s="12">
        <v>0</v>
      </c>
      <c r="F80" s="12">
        <f t="shared" si="21"/>
        <v>0</v>
      </c>
      <c r="G80" s="12">
        <v>0</v>
      </c>
      <c r="H80" s="12">
        <v>0</v>
      </c>
      <c r="I80" s="12">
        <f t="shared" si="22"/>
        <v>0</v>
      </c>
    </row>
    <row r="81" spans="2:9" x14ac:dyDescent="0.2">
      <c r="B81" s="5"/>
      <c r="C81" s="6" t="s">
        <v>79</v>
      </c>
      <c r="D81" s="12">
        <v>0</v>
      </c>
      <c r="E81" s="12">
        <v>0</v>
      </c>
      <c r="F81" s="12">
        <f t="shared" si="21"/>
        <v>0</v>
      </c>
      <c r="G81" s="12">
        <v>0</v>
      </c>
      <c r="H81" s="12">
        <v>0</v>
      </c>
      <c r="I81" s="12">
        <f t="shared" si="22"/>
        <v>0</v>
      </c>
    </row>
    <row r="82" spans="2:9" x14ac:dyDescent="0.2">
      <c r="B82" s="5"/>
      <c r="C82" s="6" t="s">
        <v>80</v>
      </c>
      <c r="D82" s="12">
        <v>0</v>
      </c>
      <c r="E82" s="12">
        <v>0</v>
      </c>
      <c r="F82" s="12">
        <f t="shared" si="21"/>
        <v>0</v>
      </c>
      <c r="G82" s="12">
        <v>0</v>
      </c>
      <c r="H82" s="12">
        <v>0</v>
      </c>
      <c r="I82" s="12">
        <f t="shared" si="22"/>
        <v>0</v>
      </c>
    </row>
    <row r="83" spans="2:9" x14ac:dyDescent="0.2">
      <c r="B83" s="5"/>
      <c r="C83" s="6" t="s">
        <v>81</v>
      </c>
      <c r="D83" s="12">
        <v>0</v>
      </c>
      <c r="E83" s="12">
        <v>0</v>
      </c>
      <c r="F83" s="12">
        <f t="shared" si="21"/>
        <v>0</v>
      </c>
      <c r="G83" s="12">
        <v>0</v>
      </c>
      <c r="H83" s="12">
        <v>0</v>
      </c>
      <c r="I83" s="12">
        <f t="shared" si="22"/>
        <v>0</v>
      </c>
    </row>
    <row r="84" spans="2:9" ht="24.75" customHeight="1" x14ac:dyDescent="0.2">
      <c r="B84" s="7"/>
      <c r="C84" s="10" t="s">
        <v>13</v>
      </c>
      <c r="D84" s="14">
        <f t="shared" ref="D84:I84" si="23">0+D13+D14+D15+D16+D17+D18+D19+D21+D22+D23+D24+D25+D26+D27+D28+D29+D31+D32+D33+D34+D35+D36+D37+D38+D39+D41+D42+D43+D44+D45+D46+D47+D48+D49+D51+D52+D53+D54+D55+D56+D57+D58+D59+D61+D62+D63+D65+D66+D67+D68+D69+D70+D71+D73+D74+D75+D77+D78+D79+D80+D81+D82+D83</f>
        <v>610248095.7299999</v>
      </c>
      <c r="E84" s="14">
        <f t="shared" si="23"/>
        <v>603481.35</v>
      </c>
      <c r="F84" s="14">
        <f t="shared" si="23"/>
        <v>610851577.08000004</v>
      </c>
      <c r="G84" s="14">
        <f t="shared" si="23"/>
        <v>238255588.77999997</v>
      </c>
      <c r="H84" s="14">
        <f t="shared" si="23"/>
        <v>232223016.65999997</v>
      </c>
      <c r="I84" s="14">
        <f t="shared" si="23"/>
        <v>372595988.30000013</v>
      </c>
    </row>
    <row r="85" spans="2:9" ht="24.75" hidden="1" customHeight="1" x14ac:dyDescent="0.2">
      <c r="B85" s="8"/>
      <c r="C85" s="8"/>
      <c r="D85" s="9"/>
      <c r="E85" s="9"/>
      <c r="F85" s="9"/>
      <c r="G85" s="9"/>
      <c r="H85" s="9"/>
      <c r="I85" s="9"/>
    </row>
    <row r="86" spans="2:9" ht="24.75" hidden="1" customHeight="1" x14ac:dyDescent="0.2">
      <c r="B86" s="8"/>
      <c r="C86" s="8"/>
      <c r="D86" s="9"/>
      <c r="E86" s="9"/>
      <c r="F86" s="9"/>
      <c r="G86" s="9"/>
      <c r="H86" s="9"/>
      <c r="I86" s="9"/>
    </row>
    <row r="87" spans="2:9" ht="24.75" hidden="1" customHeight="1" x14ac:dyDescent="0.2">
      <c r="B87" s="8"/>
      <c r="C87" s="8"/>
      <c r="D87" s="9"/>
      <c r="E87" s="9"/>
      <c r="F87" s="9"/>
      <c r="G87" s="9"/>
      <c r="H87" s="9"/>
      <c r="I87" s="9"/>
    </row>
    <row r="88" spans="2:9" ht="24.75" hidden="1" customHeight="1" x14ac:dyDescent="0.2">
      <c r="B88" s="8"/>
      <c r="C88" s="8"/>
      <c r="D88" s="9"/>
      <c r="E88" s="9"/>
      <c r="F88" s="9"/>
      <c r="G88" s="9"/>
      <c r="H88" s="9"/>
      <c r="I88" s="9"/>
    </row>
    <row r="89" spans="2:9" ht="24.75" hidden="1" customHeight="1" x14ac:dyDescent="0.2">
      <c r="B89" s="8"/>
      <c r="C89" s="8"/>
      <c r="D89" s="9"/>
      <c r="E89" s="9"/>
      <c r="F89" s="9"/>
      <c r="G89" s="9"/>
      <c r="H89" s="9"/>
      <c r="I89" s="9"/>
    </row>
    <row r="90" spans="2:9" ht="24.75" hidden="1" customHeight="1" x14ac:dyDescent="0.2">
      <c r="B90" s="8"/>
      <c r="C90" s="8"/>
      <c r="D90" s="9"/>
      <c r="E90" s="9"/>
      <c r="F90" s="9"/>
      <c r="G90" s="9"/>
      <c r="H90" s="9"/>
      <c r="I90" s="9"/>
    </row>
    <row r="91" spans="2:9" ht="24.75" hidden="1" customHeight="1" x14ac:dyDescent="0.2">
      <c r="B91" s="8"/>
      <c r="C91" s="8"/>
      <c r="D91" s="9"/>
      <c r="E91" s="9"/>
      <c r="F91" s="9"/>
      <c r="G91" s="9"/>
      <c r="H91" s="9"/>
      <c r="I91" s="9"/>
    </row>
    <row r="92" spans="2:9" hidden="1" x14ac:dyDescent="0.2"/>
    <row r="93" spans="2:9" hidden="1" x14ac:dyDescent="0.2"/>
    <row r="94" spans="2:9" hidden="1" x14ac:dyDescent="0.2"/>
    <row r="95" spans="2:9" hidden="1" x14ac:dyDescent="0.2"/>
    <row r="96" spans="2: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rintOptions horizontalCentered="1"/>
  <pageMargins left="0.31496062992126" right="0.31496062992126" top="0.5" bottom="0.3" header="0" footer="0"/>
  <pageSetup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A.DE EGRESOS OBJETO DEL GASTO</vt:lpstr>
      <vt:lpstr>'A.DE EGRESOS OBJETO DEL GASTO'!Títulos_a_imprimir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2023-04-21T15:22:32Z</cp:lastPrinted>
  <dcterms:created xsi:type="dcterms:W3CDTF">2014-09-04T16:46:21Z</dcterms:created>
  <dcterms:modified xsi:type="dcterms:W3CDTF">2023-04-21T15:22:36Z</dcterms:modified>
</cp:coreProperties>
</file>