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2T 002 2022/002 2T 2021 PRESUPUESTARIO/"/>
    </mc:Choice>
  </mc:AlternateContent>
  <xr:revisionPtr revIDLastSave="0" documentId="13_ncr:1_{4B5B294C-5599-B045-B974-9358BA753FA4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ANALITICO DE INGRESO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1" l="1"/>
  <c r="G17" i="1"/>
  <c r="J40" i="1"/>
  <c r="J17" i="1"/>
  <c r="I16" i="1"/>
  <c r="H16" i="1"/>
  <c r="H19" i="1"/>
  <c r="H27" i="1"/>
  <c r="F16" i="1"/>
  <c r="E16" i="1"/>
  <c r="G16" i="1"/>
  <c r="G23" i="1"/>
  <c r="G12" i="1"/>
  <c r="G13" i="1"/>
  <c r="G14" i="1"/>
  <c r="G15" i="1"/>
  <c r="G20" i="1"/>
  <c r="G21" i="1"/>
  <c r="G19" i="1"/>
  <c r="G22" i="1"/>
  <c r="G24" i="1"/>
  <c r="G25" i="1"/>
  <c r="G27" i="1"/>
  <c r="F19" i="1"/>
  <c r="F27" i="1"/>
  <c r="I19" i="1"/>
  <c r="I27" i="1"/>
  <c r="J18" i="1"/>
  <c r="J16" i="1"/>
  <c r="J23" i="1"/>
  <c r="J12" i="1"/>
  <c r="J13" i="1"/>
  <c r="J14" i="1"/>
  <c r="J15" i="1"/>
  <c r="J20" i="1"/>
  <c r="J21" i="1"/>
  <c r="J19" i="1"/>
  <c r="J22" i="1"/>
  <c r="J24" i="1"/>
  <c r="J25" i="1"/>
  <c r="J27" i="1"/>
  <c r="F39" i="1"/>
  <c r="F42" i="1"/>
  <c r="F35" i="1"/>
  <c r="F48" i="1"/>
  <c r="F53" i="1"/>
  <c r="F56" i="1"/>
  <c r="G45" i="1"/>
  <c r="J54" i="1"/>
  <c r="J53" i="1"/>
  <c r="J51" i="1"/>
  <c r="J50" i="1"/>
  <c r="J49" i="1"/>
  <c r="J48" i="1"/>
  <c r="J46" i="1"/>
  <c r="J44" i="1"/>
  <c r="J43" i="1"/>
  <c r="J41" i="1"/>
  <c r="J39" i="1"/>
  <c r="J36" i="1"/>
  <c r="J37" i="1"/>
  <c r="J38" i="1"/>
  <c r="J42" i="1"/>
  <c r="J35" i="1"/>
  <c r="J56" i="1"/>
  <c r="G54" i="1"/>
  <c r="G53" i="1"/>
  <c r="G51" i="1"/>
  <c r="G50" i="1"/>
  <c r="G49" i="1"/>
  <c r="G48" i="1"/>
  <c r="G46" i="1"/>
  <c r="G44" i="1"/>
  <c r="G43" i="1"/>
  <c r="G42" i="1"/>
  <c r="G41" i="1"/>
  <c r="G40" i="1"/>
  <c r="G39" i="1"/>
  <c r="G36" i="1"/>
  <c r="G37" i="1"/>
  <c r="G38" i="1"/>
  <c r="G35" i="1"/>
  <c r="G56" i="1"/>
  <c r="G18" i="1"/>
  <c r="I53" i="1"/>
  <c r="I48" i="1"/>
  <c r="I42" i="1"/>
  <c r="I39" i="1"/>
  <c r="I35" i="1"/>
  <c r="I56" i="1"/>
  <c r="H53" i="1"/>
  <c r="H48" i="1"/>
  <c r="H42" i="1"/>
  <c r="H39" i="1"/>
  <c r="H35" i="1"/>
  <c r="H56" i="1"/>
  <c r="E53" i="1"/>
  <c r="E48" i="1"/>
  <c r="E42" i="1"/>
  <c r="E39" i="1"/>
  <c r="E35" i="1"/>
  <c r="E56" i="1"/>
  <c r="E19" i="1"/>
  <c r="E27" i="1"/>
</calcChain>
</file>

<file path=xl/sharedStrings.xml><?xml version="1.0" encoding="utf-8"?>
<sst xmlns="http://schemas.openxmlformats.org/spreadsheetml/2006/main" count="67" uniqueCount="37">
  <si>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</si>
  <si>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</si>
  <si>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</si>
  <si>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</si>
  <si>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</si>
  <si>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</si>
  <si>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</si>
  <si>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</si>
  <si>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</si>
  <si>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</si>
  <si>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</si>
  <si>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</si>
  <si>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</si>
  <si>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</si>
  <si>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</si>
  <si>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</si>
  <si>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</si>
  <si>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</si>
  <si>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</si>
  <si>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</si>
  <si>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</si>
  <si>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</si>
  <si>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</si>
  <si>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</si>
  <si>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</si>
  <si>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</si>
  <si>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</si>
  <si>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</si>
  <si>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</si>
  <si>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</si>
  <si>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</si>
  <si>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</si>
  <si>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</si>
  <si>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      Corriente</t>
  </si>
  <si>
    <t xml:space="preserve">      Capital</t>
  </si>
  <si>
    <t>H. Congreso del Estado Libre y Soberano de Guerrero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</si>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</sst>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9" fillId="0" borderId="0"/>
  </cellStyleXfs>
  <cellXfs count="81">
    <xf numFmtId="0" fontId="0" fillId="0" borderId="0" xfId="0"/>
    <xf numFmtId="0" fontId="10" fillId="2" borderId="0" xfId="4" applyFont="1" applyFill="1"/>
    <xf numFmtId="0" fontId="11" fillId="2" borderId="0" xfId="0" applyFont="1" applyFill="1"/>
    <xf numFmtId="0" fontId="10" fillId="2" borderId="0" xfId="4" applyFont="1" applyFill="1" applyAlignment="1">
      <alignment horizontal="center"/>
    </xf>
    <xf numFmtId="0" fontId="1" fillId="2" borderId="1" xfId="4" applyFont="1" applyFill="1" applyBorder="1"/>
    <xf numFmtId="0" fontId="1" fillId="2" borderId="2" xfId="4" applyFont="1" applyFill="1" applyBorder="1"/>
    <xf numFmtId="0" fontId="1" fillId="2" borderId="3" xfId="4" applyFont="1" applyFill="1" applyBorder="1"/>
    <xf numFmtId="0" fontId="1" fillId="2" borderId="4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7" xfId="4" applyFont="1" applyFill="1" applyBorder="1" applyAlignment="1">
      <alignment wrapText="1"/>
    </xf>
    <xf numFmtId="0" fontId="3" fillId="2" borderId="8" xfId="4" applyFont="1" applyFill="1" applyBorder="1" applyAlignment="1">
      <alignment horizontal="centerContinuous"/>
    </xf>
    <xf numFmtId="0" fontId="3" fillId="2" borderId="9" xfId="4" applyFont="1" applyFill="1" applyBorder="1" applyAlignment="1">
      <alignment horizontal="centerContinuous"/>
    </xf>
    <xf numFmtId="0" fontId="3" fillId="2" borderId="4" xfId="4" applyFont="1" applyFill="1" applyBorder="1" applyAlignment="1">
      <alignment horizontal="left"/>
    </xf>
    <xf numFmtId="0" fontId="3" fillId="2" borderId="0" xfId="4" applyFont="1" applyFill="1" applyBorder="1" applyAlignment="1">
      <alignment horizontal="left"/>
    </xf>
    <xf numFmtId="0" fontId="11" fillId="0" borderId="10" xfId="0" applyFont="1" applyBorder="1"/>
    <xf numFmtId="0" fontId="11" fillId="0" borderId="0" xfId="0" applyFont="1" applyBorder="1"/>
    <xf numFmtId="0" fontId="12" fillId="2" borderId="10" xfId="0" applyFont="1" applyFill="1" applyBorder="1" applyAlignment="1">
      <alignment vertical="center" wrapText="1"/>
    </xf>
    <xf numFmtId="0" fontId="3" fillId="2" borderId="4" xfId="4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10" xfId="0" applyFont="1" applyBorder="1"/>
    <xf numFmtId="0" fontId="1" fillId="2" borderId="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5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wrapText="1"/>
    </xf>
    <xf numFmtId="0" fontId="7" fillId="2" borderId="8" xfId="4" applyFont="1" applyFill="1" applyBorder="1" applyAlignment="1">
      <alignment horizontal="centerContinuous"/>
    </xf>
    <xf numFmtId="0" fontId="7" fillId="2" borderId="9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/>
    </xf>
    <xf numFmtId="37" fontId="14" fillId="3" borderId="12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wrapText="1"/>
    </xf>
    <xf numFmtId="37" fontId="14" fillId="3" borderId="12" xfId="1" applyNumberFormat="1" applyFont="1" applyFill="1" applyBorder="1" applyAlignment="1" applyProtection="1">
      <alignment horizontal="center" vertical="center"/>
    </xf>
    <xf numFmtId="0" fontId="6" fillId="2" borderId="4" xfId="4" applyFont="1" applyFill="1" applyBorder="1" applyAlignment="1">
      <alignment horizontal="left" vertical="center"/>
    </xf>
    <xf numFmtId="3" fontId="6" fillId="2" borderId="3" xfId="4" applyNumberFormat="1" applyFont="1" applyFill="1" applyBorder="1" applyAlignment="1">
      <alignment horizontal="center"/>
    </xf>
    <xf numFmtId="3" fontId="6" fillId="2" borderId="13" xfId="4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 applyProtection="1">
      <alignment horizontal="right"/>
      <protection locked="0"/>
    </xf>
    <xf numFmtId="3" fontId="6" fillId="2" borderId="10" xfId="2" applyNumberFormat="1" applyFont="1" applyFill="1" applyBorder="1" applyAlignment="1" applyProtection="1">
      <alignment horizontal="right"/>
    </xf>
    <xf numFmtId="3" fontId="6" fillId="2" borderId="7" xfId="2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 applyProtection="1">
      <alignment horizontal="right"/>
    </xf>
    <xf numFmtId="3" fontId="15" fillId="0" borderId="0" xfId="0" applyNumberFormat="1" applyFont="1"/>
    <xf numFmtId="3" fontId="1" fillId="2" borderId="13" xfId="4" applyNumberFormat="1" applyFont="1" applyFill="1" applyBorder="1" applyAlignment="1">
      <alignment horizontal="center"/>
    </xf>
    <xf numFmtId="3" fontId="3" fillId="2" borderId="14" xfId="4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4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3" fillId="2" borderId="14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3" fillId="2" borderId="12" xfId="4" applyNumberFormat="1" applyFont="1" applyFill="1" applyBorder="1" applyAlignment="1">
      <alignment horizontal="right"/>
    </xf>
    <xf numFmtId="3" fontId="3" fillId="2" borderId="12" xfId="4" applyNumberFormat="1" applyFont="1" applyFill="1" applyBorder="1" applyAlignment="1"/>
    <xf numFmtId="0" fontId="12" fillId="2" borderId="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3" fontId="7" fillId="2" borderId="13" xfId="4" applyNumberFormat="1" applyFont="1" applyFill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7" fontId="14" fillId="3" borderId="0" xfId="1" applyNumberFormat="1" applyFont="1" applyFill="1" applyBorder="1" applyAlignment="1" applyProtection="1">
      <alignment horizontal="center" vertical="center" wrapText="1"/>
    </xf>
    <xf numFmtId="37" fontId="14" fillId="3" borderId="0" xfId="1" applyNumberFormat="1" applyFont="1" applyFill="1" applyBorder="1" applyAlignment="1" applyProtection="1">
      <alignment horizontal="center" vertical="center"/>
    </xf>
    <xf numFmtId="37" fontId="14" fillId="3" borderId="6" xfId="1" applyNumberFormat="1" applyFont="1" applyFill="1" applyBorder="1" applyAlignment="1" applyProtection="1">
      <alignment horizontal="center" vertical="center"/>
    </xf>
    <xf numFmtId="37" fontId="14" fillId="3" borderId="8" xfId="1" applyNumberFormat="1" applyFont="1" applyFill="1" applyBorder="1" applyAlignment="1" applyProtection="1">
      <alignment horizontal="center"/>
    </xf>
    <xf numFmtId="37" fontId="14" fillId="3" borderId="9" xfId="1" applyNumberFormat="1" applyFont="1" applyFill="1" applyBorder="1" applyAlignment="1" applyProtection="1">
      <alignment horizontal="center"/>
    </xf>
    <xf numFmtId="37" fontId="14" fillId="3" borderId="11" xfId="1" applyNumberFormat="1" applyFont="1" applyFill="1" applyBorder="1" applyAlignment="1" applyProtection="1">
      <alignment horizontal="center"/>
    </xf>
    <xf numFmtId="37" fontId="14" fillId="3" borderId="12" xfId="1" applyNumberFormat="1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37" fontId="14" fillId="3" borderId="1" xfId="1" applyNumberFormat="1" applyFont="1" applyFill="1" applyBorder="1" applyAlignment="1" applyProtection="1">
      <alignment horizontal="center"/>
    </xf>
    <xf numFmtId="37" fontId="14" fillId="3" borderId="2" xfId="1" applyNumberFormat="1" applyFont="1" applyFill="1" applyBorder="1" applyAlignment="1" applyProtection="1">
      <alignment horizontal="center"/>
    </xf>
    <xf numFmtId="37" fontId="14" fillId="3" borderId="3" xfId="1" applyNumberFormat="1" applyFont="1" applyFill="1" applyBorder="1" applyAlignment="1" applyProtection="1">
      <alignment horizontal="center"/>
    </xf>
    <xf numFmtId="37" fontId="14" fillId="3" borderId="4" xfId="1" applyNumberFormat="1" applyFont="1" applyFill="1" applyBorder="1" applyAlignment="1" applyProtection="1">
      <alignment horizontal="center"/>
      <protection locked="0"/>
    </xf>
    <xf numFmtId="37" fontId="14" fillId="3" borderId="0" xfId="1" applyNumberFormat="1" applyFont="1" applyFill="1" applyBorder="1" applyAlignment="1" applyProtection="1">
      <alignment horizontal="center"/>
      <protection locked="0"/>
    </xf>
    <xf numFmtId="37" fontId="14" fillId="3" borderId="10" xfId="1" applyNumberFormat="1" applyFont="1" applyFill="1" applyBorder="1" applyAlignment="1" applyProtection="1">
      <alignment horizontal="center"/>
      <protection locked="0"/>
    </xf>
    <xf numFmtId="37" fontId="14" fillId="3" borderId="4" xfId="1" applyNumberFormat="1" applyFont="1" applyFill="1" applyBorder="1" applyAlignment="1" applyProtection="1">
      <alignment horizontal="center"/>
    </xf>
    <xf numFmtId="37" fontId="14" fillId="3" borderId="0" xfId="1" applyNumberFormat="1" applyFont="1" applyFill="1" applyBorder="1" applyAlignment="1" applyProtection="1">
      <alignment horizontal="center"/>
    </xf>
    <xf numFmtId="37" fontId="14" fillId="3" borderId="10" xfId="1" applyNumberFormat="1" applyFont="1" applyFill="1" applyBorder="1" applyAlignment="1" applyProtection="1">
      <alignment horizontal="center"/>
    </xf>
    <xf numFmtId="37" fontId="14" fillId="3" borderId="5" xfId="1" applyNumberFormat="1" applyFont="1" applyFill="1" applyBorder="1" applyAlignment="1" applyProtection="1">
      <alignment horizontal="center"/>
    </xf>
    <xf numFmtId="37" fontId="14" fillId="3" borderId="6" xfId="1" applyNumberFormat="1" applyFont="1" applyFill="1" applyBorder="1" applyAlignment="1" applyProtection="1">
      <alignment horizontal="center"/>
    </xf>
    <xf numFmtId="37" fontId="14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65533"/>
  <sheetViews>
    <sheetView showGridLines="0" tabSelected="1" zoomScale="110" zoomScaleNormal="110" workbookViewId="0">
      <selection activeCell="H45" sqref="H45:I45"/>
    </sheetView>
  </sheetViews>
  <sheetFormatPr baseColWidth="10" defaultColWidth="0" defaultRowHeight="15" x14ac:dyDescent="0.2"/>
  <cols>
    <col min="1" max="1" width="1.33203125" customWidth="1"/>
    <col min="2" max="3" width="11.5" customWidth="1"/>
    <col min="4" max="4" width="36" customWidth="1"/>
    <col min="5" max="9" width="21" customWidth="1"/>
    <col min="10" max="10" width="19.6640625" customWidth="1"/>
    <col min="11" max="11" width="1.1640625" customWidth="1"/>
  </cols>
  <sheetData>
    <row r="3" spans="2:10" x14ac:dyDescent="0.2">
      <c r="B3" s="69"/>
      <c r="C3" s="70"/>
      <c r="D3" s="70"/>
      <c r="E3" s="70"/>
      <c r="F3" s="70"/>
      <c r="G3" s="70"/>
      <c r="H3" s="70"/>
      <c r="I3" s="70"/>
      <c r="J3" s="71"/>
    </row>
    <row r="4" spans="2:10" x14ac:dyDescent="0.2">
      <c r="B4" s="72" t="s">
        <v>35</v>
      </c>
      <c r="C4" s="73"/>
      <c r="D4" s="73"/>
      <c r="E4" s="73"/>
      <c r="F4" s="73"/>
      <c r="G4" s="73"/>
      <c r="H4" s="73"/>
      <c r="I4" s="73"/>
      <c r="J4" s="74"/>
    </row>
    <row r="5" spans="2:10" x14ac:dyDescent="0.2">
      <c r="B5" s="75" t="s">
        <v>0</v>
      </c>
      <c r="C5" s="76"/>
      <c r="D5" s="76"/>
      <c r="E5" s="76"/>
      <c r="F5" s="76"/>
      <c r="G5" s="76"/>
      <c r="H5" s="76"/>
      <c r="I5" s="76"/>
      <c r="J5" s="77"/>
    </row>
    <row r="6" spans="2:10" x14ac:dyDescent="0.2">
      <c r="B6" s="78" t="s">
        <v>36</v>
      </c>
      <c r="C6" s="79"/>
      <c r="D6" s="79"/>
      <c r="E6" s="79"/>
      <c r="F6" s="79"/>
      <c r="G6" s="79"/>
      <c r="H6" s="79"/>
      <c r="I6" s="79"/>
      <c r="J6" s="80"/>
    </row>
    <row r="7" spans="2:10" x14ac:dyDescent="0.2">
      <c r="B7" s="1"/>
      <c r="C7" s="1"/>
      <c r="D7" s="1"/>
      <c r="E7" s="2"/>
      <c r="F7" s="3"/>
      <c r="G7" s="3"/>
      <c r="H7" s="3"/>
      <c r="I7" s="3"/>
      <c r="J7" s="3"/>
    </row>
    <row r="8" spans="2:10" x14ac:dyDescent="0.2">
      <c r="B8" s="59" t="s">
        <v>1</v>
      </c>
      <c r="C8" s="60"/>
      <c r="D8" s="60"/>
      <c r="E8" s="62" t="s">
        <v>2</v>
      </c>
      <c r="F8" s="63"/>
      <c r="G8" s="63"/>
      <c r="H8" s="63"/>
      <c r="I8" s="64"/>
      <c r="J8" s="65" t="s">
        <v>3</v>
      </c>
    </row>
    <row r="9" spans="2:10" ht="27" x14ac:dyDescent="0.2">
      <c r="B9" s="60"/>
      <c r="C9" s="60"/>
      <c r="D9" s="60"/>
      <c r="E9" s="35" t="s">
        <v>4</v>
      </c>
      <c r="F9" s="34" t="s">
        <v>5</v>
      </c>
      <c r="G9" s="35" t="s">
        <v>6</v>
      </c>
      <c r="H9" s="35" t="s">
        <v>7</v>
      </c>
      <c r="I9" s="35" t="s">
        <v>8</v>
      </c>
      <c r="J9" s="65"/>
    </row>
    <row r="10" spans="2:10" x14ac:dyDescent="0.2">
      <c r="B10" s="61"/>
      <c r="C10" s="61"/>
      <c r="D10" s="61"/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32</v>
      </c>
    </row>
    <row r="11" spans="2:10" x14ac:dyDescent="0.2">
      <c r="B11" s="24"/>
      <c r="C11" s="25"/>
      <c r="D11" s="26"/>
      <c r="E11" s="37"/>
      <c r="F11" s="38"/>
      <c r="G11" s="38"/>
      <c r="H11" s="38"/>
      <c r="I11" s="38"/>
      <c r="J11" s="38"/>
    </row>
    <row r="12" spans="2:10" x14ac:dyDescent="0.2">
      <c r="B12" s="66" t="s">
        <v>14</v>
      </c>
      <c r="C12" s="67"/>
      <c r="D12" s="68"/>
      <c r="E12" s="39"/>
      <c r="F12" s="39"/>
      <c r="G12" s="40">
        <f t="shared" ref="G12:G18" si="0">E12+F12</f>
        <v>0</v>
      </c>
      <c r="H12" s="39"/>
      <c r="I12" s="39"/>
      <c r="J12" s="40">
        <f>I12-E12</f>
        <v>0</v>
      </c>
    </row>
    <row r="13" spans="2:10" x14ac:dyDescent="0.2">
      <c r="B13" s="66" t="s">
        <v>15</v>
      </c>
      <c r="C13" s="67"/>
      <c r="D13" s="68"/>
      <c r="E13" s="39"/>
      <c r="F13" s="39"/>
      <c r="G13" s="40">
        <f t="shared" si="0"/>
        <v>0</v>
      </c>
      <c r="H13" s="39"/>
      <c r="I13" s="39"/>
      <c r="J13" s="40">
        <f>I13-E13</f>
        <v>0</v>
      </c>
    </row>
    <row r="14" spans="2:10" x14ac:dyDescent="0.2">
      <c r="B14" s="66" t="s">
        <v>16</v>
      </c>
      <c r="C14" s="67"/>
      <c r="D14" s="68"/>
      <c r="E14" s="39"/>
      <c r="F14" s="39"/>
      <c r="G14" s="40">
        <f t="shared" si="0"/>
        <v>0</v>
      </c>
      <c r="H14" s="39"/>
      <c r="I14" s="39"/>
      <c r="J14" s="40">
        <f>I14-E14</f>
        <v>0</v>
      </c>
    </row>
    <row r="15" spans="2:10" x14ac:dyDescent="0.2">
      <c r="B15" s="66" t="s">
        <v>17</v>
      </c>
      <c r="C15" s="67"/>
      <c r="D15" s="68"/>
      <c r="E15" s="39"/>
      <c r="F15" s="39"/>
      <c r="G15" s="40">
        <f t="shared" si="0"/>
        <v>0</v>
      </c>
      <c r="H15" s="39"/>
      <c r="I15" s="39"/>
      <c r="J15" s="40">
        <f>I15-E15</f>
        <v>0</v>
      </c>
    </row>
    <row r="16" spans="2:10" x14ac:dyDescent="0.2">
      <c r="B16" s="66" t="s">
        <v>18</v>
      </c>
      <c r="C16" s="67"/>
      <c r="D16" s="68"/>
      <c r="E16" s="40">
        <f t="shared" ref="E16:J16" si="1">E17+E18</f>
        <v>0</v>
      </c>
      <c r="F16" s="40">
        <f t="shared" si="1"/>
        <v>603481.35</v>
      </c>
      <c r="G16" s="40">
        <f t="shared" si="0"/>
        <v>603481.35</v>
      </c>
      <c r="H16" s="40">
        <f t="shared" si="1"/>
        <v>603481.35</v>
      </c>
      <c r="I16" s="40">
        <f t="shared" si="1"/>
        <v>603481.35</v>
      </c>
      <c r="J16" s="40">
        <f t="shared" si="1"/>
        <v>603481.35</v>
      </c>
    </row>
    <row r="17" spans="2:10" x14ac:dyDescent="0.2">
      <c r="B17" s="36" t="s">
        <v>33</v>
      </c>
      <c r="C17" s="67"/>
      <c r="D17" s="68"/>
      <c r="E17" s="39"/>
      <c r="F17" s="39">
        <v>603481.35</v>
      </c>
      <c r="G17" s="40">
        <f t="shared" si="0"/>
        <v>603481.35</v>
      </c>
      <c r="H17" s="39">
        <v>603481.35</v>
      </c>
      <c r="I17" s="39">
        <v>603481.35</v>
      </c>
      <c r="J17" s="40">
        <f>I17-E17</f>
        <v>603481.35</v>
      </c>
    </row>
    <row r="18" spans="2:10" x14ac:dyDescent="0.2">
      <c r="B18" s="36" t="s">
        <v>34</v>
      </c>
      <c r="C18" s="67"/>
      <c r="D18" s="68"/>
      <c r="E18" s="39"/>
      <c r="F18" s="39"/>
      <c r="G18" s="40">
        <f t="shared" si="0"/>
        <v>0</v>
      </c>
      <c r="H18" s="39"/>
      <c r="I18" s="39"/>
      <c r="J18" s="40">
        <f>I18-E18</f>
        <v>0</v>
      </c>
    </row>
    <row r="19" spans="2:10" x14ac:dyDescent="0.2">
      <c r="B19" s="66" t="s">
        <v>19</v>
      </c>
      <c r="C19" s="67"/>
      <c r="D19" s="68"/>
      <c r="E19" s="40">
        <f t="shared" ref="E19:J19" si="2">E20+E21</f>
        <v>0</v>
      </c>
      <c r="F19" s="40">
        <f t="shared" si="2"/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</row>
    <row r="20" spans="2:10" x14ac:dyDescent="0.2">
      <c r="B20" s="36" t="s">
        <v>33</v>
      </c>
      <c r="C20" s="67"/>
      <c r="D20" s="68"/>
      <c r="E20" s="39"/>
      <c r="F20" s="39"/>
      <c r="G20" s="40">
        <f t="shared" ref="G20:G25" si="3">E20+F20</f>
        <v>0</v>
      </c>
      <c r="H20" s="39"/>
      <c r="I20" s="39"/>
      <c r="J20" s="40">
        <f t="shared" ref="J20:J25" si="4">I20-E20</f>
        <v>0</v>
      </c>
    </row>
    <row r="21" spans="2:10" x14ac:dyDescent="0.2">
      <c r="B21" s="36" t="s">
        <v>34</v>
      </c>
      <c r="C21" s="67"/>
      <c r="D21" s="68"/>
      <c r="E21" s="39"/>
      <c r="F21" s="39"/>
      <c r="G21" s="40">
        <f t="shared" si="3"/>
        <v>0</v>
      </c>
      <c r="H21" s="39"/>
      <c r="I21" s="39"/>
      <c r="J21" s="40">
        <f t="shared" si="4"/>
        <v>0</v>
      </c>
    </row>
    <row r="22" spans="2:10" x14ac:dyDescent="0.2">
      <c r="B22" s="66" t="s">
        <v>20</v>
      </c>
      <c r="C22" s="67"/>
      <c r="D22" s="68"/>
      <c r="E22" s="39"/>
      <c r="F22" s="39"/>
      <c r="G22" s="40">
        <f>E22+F22</f>
        <v>0</v>
      </c>
      <c r="H22" s="39"/>
      <c r="I22" s="39"/>
      <c r="J22" s="40">
        <f t="shared" si="4"/>
        <v>0</v>
      </c>
    </row>
    <row r="23" spans="2:10" x14ac:dyDescent="0.2">
      <c r="B23" s="66" t="s">
        <v>21</v>
      </c>
      <c r="C23" s="67"/>
      <c r="D23" s="68"/>
      <c r="E23" s="39">
        <v>610248095.73000002</v>
      </c>
      <c r="F23" s="39">
        <v>0</v>
      </c>
      <c r="G23" s="40">
        <f>E23+F23</f>
        <v>610248095.73000002</v>
      </c>
      <c r="H23" s="39">
        <v>336332980.19</v>
      </c>
      <c r="I23" s="39">
        <v>336332980.19</v>
      </c>
      <c r="J23" s="40">
        <f>I23-E23</f>
        <v>-273915115.54000002</v>
      </c>
    </row>
    <row r="24" spans="2:10" x14ac:dyDescent="0.2">
      <c r="B24" s="66" t="s">
        <v>22</v>
      </c>
      <c r="C24" s="67"/>
      <c r="D24" s="68"/>
      <c r="E24" s="39">
        <v>0</v>
      </c>
      <c r="F24" s="39">
        <v>0</v>
      </c>
      <c r="G24" s="40">
        <f t="shared" si="3"/>
        <v>0</v>
      </c>
      <c r="H24" s="39">
        <v>0</v>
      </c>
      <c r="I24" s="39">
        <v>0</v>
      </c>
      <c r="J24" s="40">
        <f t="shared" si="4"/>
        <v>0</v>
      </c>
    </row>
    <row r="25" spans="2:10" x14ac:dyDescent="0.2">
      <c r="B25" s="66" t="s">
        <v>23</v>
      </c>
      <c r="C25" s="67"/>
      <c r="D25" s="68"/>
      <c r="E25" s="39"/>
      <c r="F25" s="39"/>
      <c r="G25" s="40">
        <f t="shared" si="3"/>
        <v>0</v>
      </c>
      <c r="H25" s="39"/>
      <c r="I25" s="39"/>
      <c r="J25" s="40">
        <f t="shared" si="4"/>
        <v>0</v>
      </c>
    </row>
    <row r="26" spans="2:10" x14ac:dyDescent="0.2">
      <c r="B26" s="27"/>
      <c r="C26" s="28"/>
      <c r="D26" s="29"/>
      <c r="E26" s="41"/>
      <c r="F26" s="41"/>
      <c r="G26" s="41"/>
      <c r="H26" s="41"/>
      <c r="I26" s="41"/>
      <c r="J26" s="41"/>
    </row>
    <row r="27" spans="2:10" x14ac:dyDescent="0.2">
      <c r="B27" s="30"/>
      <c r="C27" s="31"/>
      <c r="D27" s="32" t="s">
        <v>24</v>
      </c>
      <c r="E27" s="42">
        <f t="shared" ref="E27:J27" si="5">E12+E13+E14+E15+E16+E19+E22+E23+E24+E25</f>
        <v>610248095.73000002</v>
      </c>
      <c r="F27" s="42">
        <f t="shared" si="5"/>
        <v>603481.35</v>
      </c>
      <c r="G27" s="42">
        <f t="shared" si="5"/>
        <v>610851577.08000004</v>
      </c>
      <c r="H27" s="42">
        <f t="shared" si="5"/>
        <v>336936461.54000002</v>
      </c>
      <c r="I27" s="42">
        <f t="shared" si="5"/>
        <v>336936461.54000002</v>
      </c>
      <c r="J27" s="55">
        <f t="shared" si="5"/>
        <v>-273311634.19</v>
      </c>
    </row>
    <row r="28" spans="2:10" x14ac:dyDescent="0.2">
      <c r="E28" s="43"/>
      <c r="F28" s="43"/>
      <c r="G28" s="43"/>
      <c r="H28" s="57" t="s">
        <v>30</v>
      </c>
      <c r="I28" s="58"/>
      <c r="J28" s="56"/>
    </row>
    <row r="31" spans="2:10" ht="15" customHeight="1" x14ac:dyDescent="0.2">
      <c r="B31" s="59" t="s">
        <v>25</v>
      </c>
      <c r="C31" s="60"/>
      <c r="D31" s="60"/>
      <c r="E31" s="62" t="s">
        <v>2</v>
      </c>
      <c r="F31" s="63"/>
      <c r="G31" s="63"/>
      <c r="H31" s="63"/>
      <c r="I31" s="64"/>
      <c r="J31" s="65" t="s">
        <v>3</v>
      </c>
    </row>
    <row r="32" spans="2:10" ht="27" x14ac:dyDescent="0.2">
      <c r="B32" s="60"/>
      <c r="C32" s="60"/>
      <c r="D32" s="60"/>
      <c r="E32" s="35" t="s">
        <v>4</v>
      </c>
      <c r="F32" s="34" t="s">
        <v>31</v>
      </c>
      <c r="G32" s="35" t="s">
        <v>6</v>
      </c>
      <c r="H32" s="35" t="s">
        <v>7</v>
      </c>
      <c r="I32" s="35" t="s">
        <v>8</v>
      </c>
      <c r="J32" s="65"/>
    </row>
    <row r="33" spans="2:10" x14ac:dyDescent="0.2">
      <c r="B33" s="61"/>
      <c r="C33" s="61"/>
      <c r="D33" s="61"/>
      <c r="E33" s="33" t="s">
        <v>9</v>
      </c>
      <c r="F33" s="33" t="s">
        <v>10</v>
      </c>
      <c r="G33" s="33" t="s">
        <v>11</v>
      </c>
      <c r="H33" s="33" t="s">
        <v>12</v>
      </c>
      <c r="I33" s="33" t="s">
        <v>13</v>
      </c>
      <c r="J33" s="33" t="s">
        <v>32</v>
      </c>
    </row>
    <row r="34" spans="2:10" x14ac:dyDescent="0.2">
      <c r="B34" s="4"/>
      <c r="C34" s="5"/>
      <c r="D34" s="6"/>
      <c r="E34" s="44"/>
      <c r="F34" s="44"/>
      <c r="G34" s="44"/>
      <c r="H34" s="44"/>
      <c r="I34" s="44"/>
      <c r="J34" s="44"/>
    </row>
    <row r="35" spans="2:10" x14ac:dyDescent="0.2">
      <c r="B35" s="13" t="s">
        <v>26</v>
      </c>
      <c r="C35" s="14"/>
      <c r="D35" s="15"/>
      <c r="E35" s="45">
        <f t="shared" ref="E35:J35" si="6">E36+E37+E38+E39+E42+E45+E46</f>
        <v>610248095.73000002</v>
      </c>
      <c r="F35" s="45">
        <f t="shared" si="6"/>
        <v>603481.35</v>
      </c>
      <c r="G35" s="45">
        <f t="shared" si="6"/>
        <v>610851577.08000004</v>
      </c>
      <c r="H35" s="45">
        <f t="shared" si="6"/>
        <v>336936461.54000002</v>
      </c>
      <c r="I35" s="45">
        <f t="shared" si="6"/>
        <v>336936461.54000002</v>
      </c>
      <c r="J35" s="45">
        <f t="shared" si="6"/>
        <v>-273311634.19</v>
      </c>
    </row>
    <row r="36" spans="2:10" x14ac:dyDescent="0.2">
      <c r="B36" s="7"/>
      <c r="C36" s="53" t="s">
        <v>14</v>
      </c>
      <c r="D36" s="54"/>
      <c r="E36" s="46"/>
      <c r="F36" s="46"/>
      <c r="G36" s="47">
        <f>E36+F36</f>
        <v>0</v>
      </c>
      <c r="H36" s="46"/>
      <c r="I36" s="46"/>
      <c r="J36" s="47">
        <f>I36-E36</f>
        <v>0</v>
      </c>
    </row>
    <row r="37" spans="2:10" x14ac:dyDescent="0.2">
      <c r="B37" s="7"/>
      <c r="C37" s="53" t="s">
        <v>16</v>
      </c>
      <c r="D37" s="54"/>
      <c r="E37" s="46"/>
      <c r="F37" s="46"/>
      <c r="G37" s="47">
        <f>E37+F37</f>
        <v>0</v>
      </c>
      <c r="H37" s="46"/>
      <c r="I37" s="46"/>
      <c r="J37" s="47">
        <f>I37-E37</f>
        <v>0</v>
      </c>
    </row>
    <row r="38" spans="2:10" x14ac:dyDescent="0.2">
      <c r="B38" s="7"/>
      <c r="C38" s="53" t="s">
        <v>17</v>
      </c>
      <c r="D38" s="54"/>
      <c r="E38" s="46"/>
      <c r="F38" s="46"/>
      <c r="G38" s="47">
        <f>E38+F38</f>
        <v>0</v>
      </c>
      <c r="H38" s="46"/>
      <c r="I38" s="46"/>
      <c r="J38" s="47">
        <f>I38-E38</f>
        <v>0</v>
      </c>
    </row>
    <row r="39" spans="2:10" x14ac:dyDescent="0.2">
      <c r="B39" s="7"/>
      <c r="C39" s="53" t="s">
        <v>18</v>
      </c>
      <c r="D39" s="54"/>
      <c r="E39" s="47">
        <f t="shared" ref="E39:J39" si="7">E40+E41</f>
        <v>0</v>
      </c>
      <c r="F39" s="47">
        <f t="shared" si="7"/>
        <v>603481.35</v>
      </c>
      <c r="G39" s="47">
        <f t="shared" si="7"/>
        <v>603481.35</v>
      </c>
      <c r="H39" s="47">
        <f t="shared" si="7"/>
        <v>603481.35</v>
      </c>
      <c r="I39" s="47">
        <f t="shared" si="7"/>
        <v>603481.35</v>
      </c>
      <c r="J39" s="47">
        <f t="shared" si="7"/>
        <v>603481.35</v>
      </c>
    </row>
    <row r="40" spans="2:10" x14ac:dyDescent="0.2">
      <c r="B40" s="7"/>
      <c r="C40" s="16" t="s">
        <v>33</v>
      </c>
      <c r="D40" s="17"/>
      <c r="E40" s="46"/>
      <c r="F40" s="39">
        <v>603481.35</v>
      </c>
      <c r="G40" s="47">
        <f>E40+F40</f>
        <v>603481.35</v>
      </c>
      <c r="H40" s="39">
        <v>603481.35</v>
      </c>
      <c r="I40" s="39">
        <v>603481.35</v>
      </c>
      <c r="J40" s="47">
        <f>I40-E40</f>
        <v>603481.35</v>
      </c>
    </row>
    <row r="41" spans="2:10" x14ac:dyDescent="0.2">
      <c r="B41" s="7"/>
      <c r="C41" s="16" t="s">
        <v>34</v>
      </c>
      <c r="D41" s="17"/>
      <c r="E41" s="46"/>
      <c r="F41" s="46"/>
      <c r="G41" s="47">
        <f>E41+F41</f>
        <v>0</v>
      </c>
      <c r="H41" s="46"/>
      <c r="I41" s="46"/>
      <c r="J41" s="47">
        <f>I41-E41</f>
        <v>0</v>
      </c>
    </row>
    <row r="42" spans="2:10" x14ac:dyDescent="0.2">
      <c r="B42" s="7"/>
      <c r="C42" s="53" t="s">
        <v>19</v>
      </c>
      <c r="D42" s="54"/>
      <c r="E42" s="47">
        <f t="shared" ref="E42:J42" si="8">E43+E44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</row>
    <row r="43" spans="2:10" x14ac:dyDescent="0.2">
      <c r="B43" s="7"/>
      <c r="C43" s="16" t="s">
        <v>33</v>
      </c>
      <c r="D43" s="17"/>
      <c r="E43" s="46"/>
      <c r="F43" s="46"/>
      <c r="G43" s="47">
        <f>E43+F43</f>
        <v>0</v>
      </c>
      <c r="H43" s="46"/>
      <c r="I43" s="46"/>
      <c r="J43" s="47">
        <f>I43-E43</f>
        <v>0</v>
      </c>
    </row>
    <row r="44" spans="2:10" x14ac:dyDescent="0.2">
      <c r="B44" s="7"/>
      <c r="C44" s="16" t="s">
        <v>34</v>
      </c>
      <c r="D44" s="17"/>
      <c r="E44" s="46"/>
      <c r="F44" s="46"/>
      <c r="G44" s="47">
        <f>E44+F44</f>
        <v>0</v>
      </c>
      <c r="H44" s="46"/>
      <c r="I44" s="46"/>
      <c r="J44" s="47">
        <f>I44-E44</f>
        <v>0</v>
      </c>
    </row>
    <row r="45" spans="2:10" x14ac:dyDescent="0.2">
      <c r="B45" s="7"/>
      <c r="C45" s="53" t="s">
        <v>21</v>
      </c>
      <c r="D45" s="54"/>
      <c r="E45" s="46">
        <v>610248095.73000002</v>
      </c>
      <c r="F45" s="46">
        <v>0</v>
      </c>
      <c r="G45" s="47">
        <f>E45+F45</f>
        <v>610248095.73000002</v>
      </c>
      <c r="H45" s="39">
        <v>336332980.19</v>
      </c>
      <c r="I45" s="39">
        <v>336332980.19</v>
      </c>
      <c r="J45" s="47">
        <f>I45-E45</f>
        <v>-273915115.54000002</v>
      </c>
    </row>
    <row r="46" spans="2:10" x14ac:dyDescent="0.2">
      <c r="B46" s="7"/>
      <c r="C46" s="53" t="s">
        <v>22</v>
      </c>
      <c r="D46" s="54"/>
      <c r="E46" s="46"/>
      <c r="F46" s="46">
        <v>0</v>
      </c>
      <c r="G46" s="47">
        <f>E46+F46</f>
        <v>0</v>
      </c>
      <c r="H46" s="46">
        <v>0</v>
      </c>
      <c r="I46" s="46">
        <v>0</v>
      </c>
      <c r="J46" s="47">
        <f>I46-E46</f>
        <v>0</v>
      </c>
    </row>
    <row r="47" spans="2:10" x14ac:dyDescent="0.2">
      <c r="B47" s="7"/>
      <c r="C47" s="16"/>
      <c r="D47" s="17"/>
      <c r="E47" s="47"/>
      <c r="F47" s="47"/>
      <c r="G47" s="47"/>
      <c r="H47" s="47"/>
      <c r="I47" s="47"/>
      <c r="J47" s="47"/>
    </row>
    <row r="48" spans="2:10" x14ac:dyDescent="0.2">
      <c r="B48" s="13" t="s">
        <v>27</v>
      </c>
      <c r="C48" s="14"/>
      <c r="D48" s="17"/>
      <c r="E48" s="48">
        <f t="shared" ref="E48:J48" si="9">E49+E50+E51</f>
        <v>0</v>
      </c>
      <c r="F48" s="48">
        <f t="shared" si="9"/>
        <v>0</v>
      </c>
      <c r="G48" s="48">
        <f t="shared" si="9"/>
        <v>0</v>
      </c>
      <c r="H48" s="48">
        <f t="shared" si="9"/>
        <v>0</v>
      </c>
      <c r="I48" s="48">
        <f t="shared" si="9"/>
        <v>0</v>
      </c>
      <c r="J48" s="48">
        <f t="shared" si="9"/>
        <v>0</v>
      </c>
    </row>
    <row r="49" spans="2:10" x14ac:dyDescent="0.2">
      <c r="B49" s="13"/>
      <c r="C49" s="53" t="s">
        <v>15</v>
      </c>
      <c r="D49" s="54"/>
      <c r="E49" s="46"/>
      <c r="F49" s="46"/>
      <c r="G49" s="47">
        <f>E49+F49</f>
        <v>0</v>
      </c>
      <c r="H49" s="46"/>
      <c r="I49" s="46"/>
      <c r="J49" s="47">
        <f>I49-E49</f>
        <v>0</v>
      </c>
    </row>
    <row r="50" spans="2:10" x14ac:dyDescent="0.2">
      <c r="B50" s="7"/>
      <c r="C50" s="53" t="s">
        <v>20</v>
      </c>
      <c r="D50" s="54"/>
      <c r="E50" s="46"/>
      <c r="F50" s="46"/>
      <c r="G50" s="47">
        <f>E50+F50</f>
        <v>0</v>
      </c>
      <c r="H50" s="46"/>
      <c r="I50" s="46"/>
      <c r="J50" s="47">
        <f>I50-E50</f>
        <v>0</v>
      </c>
    </row>
    <row r="51" spans="2:10" x14ac:dyDescent="0.2">
      <c r="B51" s="7"/>
      <c r="C51" s="53" t="s">
        <v>22</v>
      </c>
      <c r="D51" s="54"/>
      <c r="E51" s="46"/>
      <c r="F51" s="46"/>
      <c r="G51" s="47">
        <f>E51+F51</f>
        <v>0</v>
      </c>
      <c r="H51" s="46"/>
      <c r="I51" s="46"/>
      <c r="J51" s="47">
        <f>I51-E51</f>
        <v>0</v>
      </c>
    </row>
    <row r="52" spans="2:10" x14ac:dyDescent="0.2">
      <c r="B52" s="18"/>
      <c r="C52" s="19"/>
      <c r="D52" s="20"/>
      <c r="E52" s="49"/>
      <c r="F52" s="49"/>
      <c r="G52" s="49"/>
      <c r="H52" s="49"/>
      <c r="I52" s="49"/>
      <c r="J52" s="49"/>
    </row>
    <row r="53" spans="2:10" x14ac:dyDescent="0.2">
      <c r="B53" s="13" t="s">
        <v>28</v>
      </c>
      <c r="C53" s="21"/>
      <c r="D53" s="17"/>
      <c r="E53" s="49">
        <f t="shared" ref="E53:J53" si="10">E54</f>
        <v>0</v>
      </c>
      <c r="F53" s="49">
        <f t="shared" si="10"/>
        <v>0</v>
      </c>
      <c r="G53" s="49">
        <f t="shared" si="10"/>
        <v>0</v>
      </c>
      <c r="H53" s="49">
        <f t="shared" si="10"/>
        <v>0</v>
      </c>
      <c r="I53" s="49">
        <f t="shared" si="10"/>
        <v>0</v>
      </c>
      <c r="J53" s="49">
        <f t="shared" si="10"/>
        <v>0</v>
      </c>
    </row>
    <row r="54" spans="2:10" x14ac:dyDescent="0.2">
      <c r="B54" s="7"/>
      <c r="C54" s="53" t="s">
        <v>23</v>
      </c>
      <c r="D54" s="54"/>
      <c r="E54" s="46"/>
      <c r="F54" s="46"/>
      <c r="G54" s="47">
        <f>E54+F54</f>
        <v>0</v>
      </c>
      <c r="H54" s="46"/>
      <c r="I54" s="46"/>
      <c r="J54" s="47">
        <f>I54-E54</f>
        <v>0</v>
      </c>
    </row>
    <row r="55" spans="2:10" x14ac:dyDescent="0.2">
      <c r="B55" s="8"/>
      <c r="C55" s="9"/>
      <c r="D55" s="10"/>
      <c r="E55" s="50"/>
      <c r="F55" s="50"/>
      <c r="G55" s="50"/>
      <c r="H55" s="50"/>
      <c r="I55" s="50"/>
      <c r="J55" s="50"/>
    </row>
    <row r="56" spans="2:10" x14ac:dyDescent="0.2">
      <c r="B56" s="11"/>
      <c r="C56" s="12"/>
      <c r="D56" s="22" t="s">
        <v>24</v>
      </c>
      <c r="E56" s="51">
        <f t="shared" ref="E56:J56" si="11">E35+E48+E53</f>
        <v>610248095.73000002</v>
      </c>
      <c r="F56" s="51">
        <f t="shared" si="11"/>
        <v>603481.35</v>
      </c>
      <c r="G56" s="51">
        <f t="shared" si="11"/>
        <v>610851577.08000004</v>
      </c>
      <c r="H56" s="51">
        <f t="shared" si="11"/>
        <v>336936461.54000002</v>
      </c>
      <c r="I56" s="51">
        <f t="shared" si="11"/>
        <v>336936461.54000002</v>
      </c>
      <c r="J56" s="52">
        <f t="shared" si="11"/>
        <v>-273311634.19</v>
      </c>
    </row>
    <row r="57" spans="2:10" x14ac:dyDescent="0.2">
      <c r="B57" s="23" t="s">
        <v>29</v>
      </c>
      <c r="C57" s="23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mergeCells count="37">
    <mergeCell ref="C20:D20"/>
    <mergeCell ref="C21:D21"/>
    <mergeCell ref="B22:D22"/>
    <mergeCell ref="B23:D23"/>
    <mergeCell ref="B3:J3"/>
    <mergeCell ref="B4:J4"/>
    <mergeCell ref="B5:J5"/>
    <mergeCell ref="B6:J6"/>
    <mergeCell ref="B8:D10"/>
    <mergeCell ref="E8:I8"/>
    <mergeCell ref="J8:J9"/>
    <mergeCell ref="C42:D42"/>
    <mergeCell ref="C45:D45"/>
    <mergeCell ref="B12:D12"/>
    <mergeCell ref="B13:D13"/>
    <mergeCell ref="B14:D14"/>
    <mergeCell ref="B15:D15"/>
    <mergeCell ref="B16:D16"/>
    <mergeCell ref="C17:D17"/>
    <mergeCell ref="C18:D18"/>
    <mergeCell ref="B19:D19"/>
    <mergeCell ref="B24:D24"/>
    <mergeCell ref="B25:D25"/>
    <mergeCell ref="C36:D36"/>
    <mergeCell ref="C37:D37"/>
    <mergeCell ref="C38:D38"/>
    <mergeCell ref="C39:D39"/>
    <mergeCell ref="J27:J28"/>
    <mergeCell ref="H28:I28"/>
    <mergeCell ref="B31:D33"/>
    <mergeCell ref="E31:I31"/>
    <mergeCell ref="J31:J32"/>
    <mergeCell ref="C46:D46"/>
    <mergeCell ref="C49:D49"/>
    <mergeCell ref="C50:D50"/>
    <mergeCell ref="C51:D51"/>
    <mergeCell ref="C54:D54"/>
  </mergeCells>
  <printOptions horizontalCentered="1" verticalCentered="1"/>
  <pageMargins left="0.51181102362204722" right="0.11811023622047245" top="0.35433070866141736" bottom="0.15748031496062992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2020-11-27T21:14:43Z</cp:lastPrinted>
  <dcterms:created xsi:type="dcterms:W3CDTF">2014-09-04T16:46:21Z</dcterms:created>
  <dcterms:modified xsi:type="dcterms:W3CDTF">2022-07-29T22:40:15Z</dcterms:modified>
</cp:coreProperties>
</file>