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iplina financiera\002 2T 2021 DISCIP FINANC\"/>
    </mc:Choice>
  </mc:AlternateContent>
  <bookViews>
    <workbookView xWindow="11985" yWindow="-15" windowWidth="12030" windowHeight="100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</workbook>
</file>

<file path=xl/calcChain.xml><?xml version="1.0" encoding="utf-8"?>
<calcChain xmlns="http://schemas.openxmlformats.org/spreadsheetml/2006/main">
  <c r="E67" i="1" l="1"/>
  <c r="E62" i="1" l="1"/>
  <c r="F74" i="1" l="1"/>
  <c r="E74" i="1"/>
  <c r="E78" i="1" s="1"/>
  <c r="F67" i="1"/>
  <c r="F62" i="1"/>
  <c r="F41" i="1"/>
  <c r="E41" i="1"/>
  <c r="E37" i="1"/>
  <c r="F37" i="1"/>
  <c r="F30" i="1"/>
  <c r="E30" i="1"/>
  <c r="F26" i="1"/>
  <c r="E26" i="1"/>
  <c r="F22" i="1"/>
  <c r="E22" i="1"/>
  <c r="E18" i="1"/>
  <c r="F18" i="1"/>
  <c r="F8" i="1"/>
  <c r="E8" i="1"/>
  <c r="F46" i="1" l="1"/>
  <c r="F58" i="1" s="1"/>
  <c r="E46" i="1"/>
  <c r="E58" i="1" s="1"/>
  <c r="E80" i="1" s="1"/>
  <c r="F78" i="1"/>
  <c r="F80" i="1" s="1"/>
  <c r="C59" i="1"/>
  <c r="B59" i="1"/>
  <c r="C40" i="1"/>
  <c r="C37" i="1"/>
  <c r="C30" i="1"/>
  <c r="B40" i="1"/>
  <c r="B37" i="1"/>
  <c r="B30" i="1"/>
  <c r="C24" i="1"/>
  <c r="B24" i="1"/>
  <c r="C16" i="1"/>
  <c r="B16" i="1"/>
  <c r="C8" i="1"/>
  <c r="B8" i="1"/>
  <c r="B46" i="1" l="1"/>
  <c r="B61" i="1" s="1"/>
  <c r="C46" i="1"/>
  <c r="C61" i="1" s="1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<sst xmlns="http://schemas.openxmlformats.org/spreadsheetml/2006/main" count="127" uniqueCount="125">
  <si>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</si>
  <si>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</si>
  <si>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</si>
  <si>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</si>
  <si>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</si>
  <si>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</si>
  <si>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</si>
  <si>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</si>
  <si>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</si>
  <si>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</si>
  <si>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</si>
  <si>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</si>
  <si>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</si>
  <si>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</si>
  <si>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</si>
  <si>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</si>
  <si>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</si>
  <si>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</si>
  <si>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</si>
  <si>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</si>
  <si>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</si>
  <si>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</si>
  <si>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</si>
  <si>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</si>
  <si>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</si>
  <si>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</si>
  <si>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</si>
  <si>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</si>
  <si>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</si>
  <si>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</si>
  <si>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</si>
  <si>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</si>
  <si>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</si>
  <si>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</si>
  <si>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</si>
  <si>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</si>
  <si>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</si>
  <si>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</si>
  <si>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</si>
  <si>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</si>
  <si>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</si>
  <si>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</si>
  <si>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</si>
  <si>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</si>
  <si>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</si>
  <si>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</si>
  <si>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</si>
  <si>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</si>
  <si>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</si>
  <si>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</si>
  <si>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</si>
  <si>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</si>
  <si>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</si>
  <si>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</si>
  <si>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</si>
  <si>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</si>
  <si>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</si>
  <si>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</si>
  <si>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</si>
  <si>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</si>
  <si>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</si>
  <si>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</si>
  <si>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</si>
  <si>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</si>
  <si>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</si>
  <si>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</si>
  <si>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</si>
  <si>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</si>
  <si>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</si>
  <si>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</si>
  <si>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</si>
  <si>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</si>
  <si>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</si>
  <si>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</si>
  <si>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</si>
  <si>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</si>
  <si>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</si>
  <si>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</si>
  <si>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</si>
  <si>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</si>
  <si>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</si>
  <si>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</si>
  <si>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</si>
  <si>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</si>
  <si>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</si>
  <si>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</si>
  <si>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</si>
  <si>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</si>
  <si>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</si>
  <si>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</si>
  <si>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</si>
  <si>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</si>
  <si>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</si>
  <si>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</si>
  <si>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</si>
  <si>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</si>
  <si>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</si>
  <si>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</si>
  <si>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</si>
  <si>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</si>
  <si>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</si>
  <si>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</si>
  <si>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</si>
  <si>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</si>
  <si>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</si>
  <si>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</si>
  <si>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</si>
  <si>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</si>
  <si>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</si>
  <si>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</si>
  <si>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</si>
  <si>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</si>
  <si>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</si>
  <si>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</si>
  <si>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</si>
  <si>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</si>
  <si>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</si>
  <si>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</si>
  <si>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</si>
  <si>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</si>
  <si>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</si>
  <si>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LIBRE Y SOBERANO DE GUERRERO</t>
  </si>
  <si>
    <t>2021 (d)</t>
  </si>
  <si>
    <t>31 de diciembre de 2020 (e)</t>
  </si>
  <si>
    <t>Al 31 de diciembre 2021 y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</si>
</sst>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1" fillId="0" borderId="5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4">
          <cell r="C14" t="str">
            <v>Al 31 de diciembre de 2019 y al 30 de marzo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zoomScale="70" zoomScaleNormal="70" workbookViewId="0">
      <selection activeCell="D10" sqref="D10"/>
    </sheetView>
  </sheetViews>
  <sheetFormatPr baseColWidth="10" defaultRowHeight="15" x14ac:dyDescent="0.25"/>
  <cols>
    <col min="1" max="1" width="99.85546875" customWidth="1"/>
    <col min="2" max="3" width="20" customWidth="1"/>
    <col min="4" max="4" width="100" customWidth="1"/>
    <col min="5" max="6" width="20" customWidth="1"/>
  </cols>
  <sheetData>
    <row r="1" spans="1:6" x14ac:dyDescent="0.25">
      <c r="A1" s="29" t="s">
        <v>121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5" t="s">
        <v>124</v>
      </c>
      <c r="B3" s="36"/>
      <c r="C3" s="36"/>
      <c r="D3" s="36"/>
      <c r="E3" s="36"/>
      <c r="F3" s="37"/>
    </row>
    <row r="4" spans="1:6" x14ac:dyDescent="0.25">
      <c r="A4" s="38" t="s">
        <v>1</v>
      </c>
      <c r="B4" s="39"/>
      <c r="C4" s="39"/>
      <c r="D4" s="39"/>
      <c r="E4" s="39"/>
      <c r="F4" s="40"/>
    </row>
    <row r="5" spans="1:6" ht="30" x14ac:dyDescent="0.25">
      <c r="A5" s="25" t="s">
        <v>2</v>
      </c>
      <c r="B5" s="26" t="s">
        <v>122</v>
      </c>
      <c r="C5" s="27" t="s">
        <v>123</v>
      </c>
      <c r="D5" s="28" t="s">
        <v>3</v>
      </c>
      <c r="E5" s="26" t="s">
        <v>122</v>
      </c>
      <c r="F5" s="27" t="s">
        <v>123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f>SUM(B9:B15)</f>
        <v>24046667.829999998</v>
      </c>
      <c r="C8" s="8">
        <f>SUM(C9:C15)</f>
        <v>31190390.379999999</v>
      </c>
      <c r="D8" s="9" t="s">
        <v>9</v>
      </c>
      <c r="E8" s="8">
        <f>SUM(E9:E17)</f>
        <v>8193410.2299999995</v>
      </c>
      <c r="F8" s="8">
        <f>SUM(F9:F17)</f>
        <v>12374384.949999999</v>
      </c>
    </row>
    <row r="9" spans="1:6" x14ac:dyDescent="0.25">
      <c r="A9" s="10" t="s">
        <v>10</v>
      </c>
      <c r="B9" s="8">
        <v>0</v>
      </c>
      <c r="C9" s="8">
        <v>0</v>
      </c>
      <c r="D9" s="11" t="s">
        <v>11</v>
      </c>
      <c r="E9" s="8">
        <v>462748.79</v>
      </c>
      <c r="F9" s="8">
        <v>0</v>
      </c>
    </row>
    <row r="10" spans="1:6" x14ac:dyDescent="0.25">
      <c r="A10" s="10" t="s">
        <v>12</v>
      </c>
      <c r="B10" s="8">
        <v>13891038.32</v>
      </c>
      <c r="C10" s="8">
        <v>31190380.640000001</v>
      </c>
      <c r="D10" s="11" t="s">
        <v>13</v>
      </c>
      <c r="E10" s="8">
        <v>90760.35</v>
      </c>
      <c r="F10" s="8">
        <v>3755373.34</v>
      </c>
    </row>
    <row r="11" spans="1:6" x14ac:dyDescent="0.25">
      <c r="A11" s="10" t="s">
        <v>14</v>
      </c>
      <c r="B11" s="12">
        <v>0</v>
      </c>
      <c r="C11" s="8">
        <v>0</v>
      </c>
      <c r="D11" s="11" t="s">
        <v>15</v>
      </c>
      <c r="E11" s="8">
        <v>0</v>
      </c>
      <c r="F11" s="8">
        <v>0</v>
      </c>
    </row>
    <row r="12" spans="1:6" x14ac:dyDescent="0.25">
      <c r="A12" s="10" t="s">
        <v>16</v>
      </c>
      <c r="B12" s="8">
        <v>10155629.51</v>
      </c>
      <c r="C12" s="8">
        <v>9.74</v>
      </c>
      <c r="D12" s="11" t="s">
        <v>17</v>
      </c>
      <c r="E12" s="8">
        <v>0</v>
      </c>
      <c r="F12" s="8">
        <v>0</v>
      </c>
    </row>
    <row r="13" spans="1:6" x14ac:dyDescent="0.25">
      <c r="A13" s="10" t="s">
        <v>18</v>
      </c>
      <c r="B13" s="8">
        <v>0</v>
      </c>
      <c r="C13" s="8">
        <v>0</v>
      </c>
      <c r="D13" s="11" t="s">
        <v>19</v>
      </c>
      <c r="E13" s="8">
        <v>115000</v>
      </c>
      <c r="F13" s="8">
        <v>0</v>
      </c>
    </row>
    <row r="14" spans="1:6" x14ac:dyDescent="0.25">
      <c r="A14" s="10" t="s">
        <v>20</v>
      </c>
      <c r="B14" s="8">
        <v>0</v>
      </c>
      <c r="C14" s="8">
        <v>0</v>
      </c>
      <c r="D14" s="11" t="s">
        <v>21</v>
      </c>
      <c r="E14" s="8">
        <v>0</v>
      </c>
      <c r="F14" s="8">
        <v>0</v>
      </c>
    </row>
    <row r="15" spans="1:6" x14ac:dyDescent="0.25">
      <c r="A15" s="10" t="s">
        <v>22</v>
      </c>
      <c r="B15" s="8">
        <v>0</v>
      </c>
      <c r="C15" s="8">
        <v>0</v>
      </c>
      <c r="D15" s="11" t="s">
        <v>23</v>
      </c>
      <c r="E15" s="8">
        <v>7524901.0899999999</v>
      </c>
      <c r="F15" s="8">
        <v>8619011.6099999994</v>
      </c>
    </row>
    <row r="16" spans="1:6" x14ac:dyDescent="0.25">
      <c r="A16" s="7" t="s">
        <v>24</v>
      </c>
      <c r="B16" s="8">
        <f>SUM(B17:B23)</f>
        <v>2971859.94</v>
      </c>
      <c r="C16" s="8">
        <f>SUM(C17:C23)</f>
        <v>3116738.07</v>
      </c>
      <c r="D16" s="11" t="s">
        <v>25</v>
      </c>
      <c r="E16" s="8">
        <v>0</v>
      </c>
      <c r="F16" s="8">
        <v>0</v>
      </c>
    </row>
    <row r="17" spans="1:6" x14ac:dyDescent="0.25">
      <c r="A17" s="13" t="s">
        <v>26</v>
      </c>
      <c r="B17" s="8">
        <v>0</v>
      </c>
      <c r="C17" s="8">
        <v>0</v>
      </c>
      <c r="D17" s="11" t="s">
        <v>27</v>
      </c>
      <c r="E17" s="8">
        <v>0</v>
      </c>
      <c r="F17" s="8">
        <v>0</v>
      </c>
    </row>
    <row r="18" spans="1:6" x14ac:dyDescent="0.25">
      <c r="A18" s="13" t="s">
        <v>28</v>
      </c>
      <c r="B18" s="8">
        <v>3133.91</v>
      </c>
      <c r="C18" s="8">
        <v>3133.91</v>
      </c>
      <c r="D18" s="9" t="s">
        <v>29</v>
      </c>
      <c r="E18" s="8">
        <f>SUM(E19:E21)</f>
        <v>0</v>
      </c>
      <c r="F18" s="8">
        <f>SUM(F19:F21)</f>
        <v>0</v>
      </c>
    </row>
    <row r="19" spans="1:6" x14ac:dyDescent="0.25">
      <c r="A19" s="13" t="s">
        <v>30</v>
      </c>
      <c r="B19" s="8">
        <v>1114206.3700000001</v>
      </c>
      <c r="C19" s="8">
        <v>60465.16</v>
      </c>
      <c r="D19" s="11" t="s">
        <v>31</v>
      </c>
      <c r="E19" s="8">
        <v>0</v>
      </c>
      <c r="F19" s="8">
        <v>0</v>
      </c>
    </row>
    <row r="20" spans="1:6" x14ac:dyDescent="0.25">
      <c r="A20" s="13" t="s">
        <v>32</v>
      </c>
      <c r="B20" s="8">
        <v>0</v>
      </c>
      <c r="C20" s="8">
        <v>0</v>
      </c>
      <c r="D20" s="11" t="s">
        <v>33</v>
      </c>
      <c r="E20" s="8">
        <v>0</v>
      </c>
      <c r="F20" s="8">
        <v>0</v>
      </c>
    </row>
    <row r="21" spans="1:6" x14ac:dyDescent="0.25">
      <c r="A21" s="13" t="s">
        <v>34</v>
      </c>
      <c r="B21" s="8">
        <v>174430</v>
      </c>
      <c r="C21" s="8">
        <v>2998851</v>
      </c>
      <c r="D21" s="11" t="s">
        <v>35</v>
      </c>
      <c r="E21" s="8">
        <v>0</v>
      </c>
      <c r="F21" s="8">
        <v>0</v>
      </c>
    </row>
    <row r="22" spans="1:6" x14ac:dyDescent="0.25">
      <c r="A22" s="13" t="s">
        <v>36</v>
      </c>
      <c r="B22" s="8">
        <v>1680089.66</v>
      </c>
      <c r="C22" s="8">
        <v>54288</v>
      </c>
      <c r="D22" s="9" t="s">
        <v>37</v>
      </c>
      <c r="E22" s="8">
        <f>SUM(E23:E24)</f>
        <v>0</v>
      </c>
      <c r="F22" s="8">
        <f>SUM(F23:F24)</f>
        <v>0</v>
      </c>
    </row>
    <row r="23" spans="1:6" x14ac:dyDescent="0.25">
      <c r="A23" s="13" t="s">
        <v>38</v>
      </c>
      <c r="B23" s="8">
        <v>0</v>
      </c>
      <c r="C23" s="8">
        <v>0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f>SUM(B25:B29)</f>
        <v>0</v>
      </c>
      <c r="C24" s="8">
        <f>SUM(C25:C29)</f>
        <v>0</v>
      </c>
      <c r="D24" s="11" t="s">
        <v>41</v>
      </c>
      <c r="E24" s="8">
        <v>0</v>
      </c>
      <c r="F24" s="8">
        <v>0</v>
      </c>
    </row>
    <row r="25" spans="1:6" x14ac:dyDescent="0.25">
      <c r="A25" s="13" t="s">
        <v>42</v>
      </c>
      <c r="B25" s="8">
        <v>0</v>
      </c>
      <c r="C25" s="8">
        <v>0</v>
      </c>
      <c r="D25" s="9" t="s">
        <v>43</v>
      </c>
      <c r="E25" s="8">
        <v>0</v>
      </c>
      <c r="F25" s="8">
        <v>0</v>
      </c>
    </row>
    <row r="26" spans="1:6" x14ac:dyDescent="0.25">
      <c r="A26" s="13" t="s">
        <v>44</v>
      </c>
      <c r="B26" s="8">
        <v>0</v>
      </c>
      <c r="C26" s="8">
        <v>0</v>
      </c>
      <c r="D26" s="9" t="s">
        <v>45</v>
      </c>
      <c r="E26" s="8">
        <f>SUM(E27:E29)</f>
        <v>0</v>
      </c>
      <c r="F26" s="8">
        <f>SUM(F27:F29)</f>
        <v>0</v>
      </c>
    </row>
    <row r="27" spans="1:6" x14ac:dyDescent="0.25">
      <c r="A27" s="13" t="s">
        <v>46</v>
      </c>
      <c r="B27" s="8">
        <v>0</v>
      </c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3" t="s">
        <v>48</v>
      </c>
      <c r="B28" s="8">
        <v>0</v>
      </c>
      <c r="C28" s="8">
        <v>0</v>
      </c>
      <c r="D28" s="11" t="s">
        <v>49</v>
      </c>
      <c r="E28" s="8">
        <v>0</v>
      </c>
      <c r="F28" s="8">
        <v>0</v>
      </c>
    </row>
    <row r="29" spans="1:6" x14ac:dyDescent="0.25">
      <c r="A29" s="13" t="s">
        <v>50</v>
      </c>
      <c r="B29" s="8">
        <v>0</v>
      </c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f>SUM(B31:B35)</f>
        <v>0</v>
      </c>
      <c r="C30" s="8">
        <f>SUM(C31:C35)</f>
        <v>0</v>
      </c>
      <c r="D30" s="9" t="s">
        <v>53</v>
      </c>
      <c r="E30" s="8">
        <f>SUM(E31:E36)</f>
        <v>0</v>
      </c>
      <c r="F30" s="8">
        <f>SUM(F31:F36)</f>
        <v>0</v>
      </c>
    </row>
    <row r="31" spans="1:6" x14ac:dyDescent="0.25">
      <c r="A31" s="13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3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3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3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3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-106.51</v>
      </c>
      <c r="C36" s="8">
        <v>0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f>SUM(B38:B39)</f>
        <v>0</v>
      </c>
      <c r="C37" s="8">
        <f>SUM(C38:C39)</f>
        <v>0</v>
      </c>
      <c r="D37" s="9" t="s">
        <v>67</v>
      </c>
      <c r="E37" s="8">
        <f>SUM(E38:E40)</f>
        <v>0</v>
      </c>
      <c r="F37" s="8">
        <f>SUM(F38:F40)</f>
        <v>0</v>
      </c>
    </row>
    <row r="38" spans="1:6" x14ac:dyDescent="0.25">
      <c r="A38" s="13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3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f>SUM(B41:B44)</f>
        <v>0</v>
      </c>
      <c r="C40" s="8">
        <f>SUM(C41:C44)</f>
        <v>0</v>
      </c>
      <c r="D40" s="11" t="s">
        <v>73</v>
      </c>
      <c r="E40" s="8">
        <v>0</v>
      </c>
      <c r="F40" s="8">
        <v>0</v>
      </c>
    </row>
    <row r="41" spans="1:6" x14ac:dyDescent="0.25">
      <c r="A41" s="13" t="s">
        <v>74</v>
      </c>
      <c r="B41" s="8">
        <v>0</v>
      </c>
      <c r="C41" s="8">
        <v>0</v>
      </c>
      <c r="D41" s="9" t="s">
        <v>75</v>
      </c>
      <c r="E41" s="8">
        <f>SUM(E42:E44)</f>
        <v>13709.97</v>
      </c>
      <c r="F41" s="8">
        <f>SUM(F42:F44)</f>
        <v>0</v>
      </c>
    </row>
    <row r="42" spans="1:6" x14ac:dyDescent="0.25">
      <c r="A42" s="13" t="s">
        <v>76</v>
      </c>
      <c r="B42" s="8">
        <v>0</v>
      </c>
      <c r="C42" s="8">
        <v>0</v>
      </c>
      <c r="D42" s="11" t="s">
        <v>77</v>
      </c>
      <c r="E42" s="8">
        <v>13709.97</v>
      </c>
      <c r="F42" s="8">
        <v>0</v>
      </c>
    </row>
    <row r="43" spans="1:6" x14ac:dyDescent="0.25">
      <c r="A43" s="13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3" t="s">
        <v>80</v>
      </c>
      <c r="B44" s="8">
        <v>0</v>
      </c>
      <c r="C44" s="8">
        <v>0</v>
      </c>
      <c r="D44" s="11" t="s">
        <v>81</v>
      </c>
      <c r="E44" s="8">
        <v>0</v>
      </c>
      <c r="F44" s="8">
        <v>0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4" t="s">
        <v>82</v>
      </c>
      <c r="B46" s="15">
        <f>+B8+B16+B24+B30+B36+B37+B40</f>
        <v>27018421.259999998</v>
      </c>
      <c r="C46" s="15">
        <f>+C8+C16+C24+C30+C36+C37+C40</f>
        <v>34307128.449999996</v>
      </c>
      <c r="D46" s="6" t="s">
        <v>83</v>
      </c>
      <c r="E46" s="15">
        <f>+E8+E18+E22+E25+E26+E30+E37+E41</f>
        <v>8207120.1999999993</v>
      </c>
      <c r="F46" s="15">
        <f>+F8+F18+F22+F25+F26+F30+F37+F41</f>
        <v>12374384.949999999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0</v>
      </c>
      <c r="F49" s="8">
        <v>0</v>
      </c>
    </row>
    <row r="50" spans="1:6" x14ac:dyDescent="0.25">
      <c r="A50" s="7" t="s">
        <v>88</v>
      </c>
      <c r="B50" s="8">
        <v>0</v>
      </c>
      <c r="C50" s="8">
        <v>0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0</v>
      </c>
      <c r="C51" s="8">
        <v>0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24819983.760000002</v>
      </c>
      <c r="C52" s="8">
        <v>23181715.620000001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1018190</v>
      </c>
      <c r="C53" s="8">
        <v>486529.03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0</v>
      </c>
      <c r="C54" s="8">
        <v>0</v>
      </c>
      <c r="D54" s="16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0</v>
      </c>
      <c r="C55" s="8">
        <v>0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5">
        <v>0</v>
      </c>
      <c r="F56" s="15">
        <v>0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5">
        <f>+E46+E56</f>
        <v>8207120.1999999993</v>
      </c>
      <c r="F58" s="15">
        <f>+F46+F56</f>
        <v>12374384.949999999</v>
      </c>
    </row>
    <row r="59" spans="1:6" x14ac:dyDescent="0.25">
      <c r="A59" s="14" t="s">
        <v>103</v>
      </c>
      <c r="B59" s="15">
        <f>+B49+B50+B51+B52+B53+B54+B55+B56+B57</f>
        <v>25838173.760000002</v>
      </c>
      <c r="C59" s="15">
        <f>+C49+C50+C51+C52+C53+C54+C55+C56+C57</f>
        <v>23668244.650000002</v>
      </c>
      <c r="D59" s="5"/>
      <c r="E59" s="5"/>
      <c r="F59" s="5"/>
    </row>
    <row r="60" spans="1:6" x14ac:dyDescent="0.25">
      <c r="A60" s="5"/>
      <c r="B60" s="5"/>
      <c r="C60" s="5"/>
      <c r="D60" s="17" t="s">
        <v>104</v>
      </c>
      <c r="E60" s="18"/>
      <c r="F60" s="18"/>
    </row>
    <row r="61" spans="1:6" x14ac:dyDescent="0.25">
      <c r="A61" s="14" t="s">
        <v>105</v>
      </c>
      <c r="B61" s="15">
        <f>+B46+B59</f>
        <v>52856595.019999996</v>
      </c>
      <c r="C61" s="15">
        <f>+C46+C59</f>
        <v>57975373.099999994</v>
      </c>
      <c r="D61" s="5"/>
      <c r="E61" s="5"/>
      <c r="F61" s="5"/>
    </row>
    <row r="62" spans="1:6" x14ac:dyDescent="0.25">
      <c r="A62" s="5"/>
      <c r="B62" s="5"/>
      <c r="C62" s="5"/>
      <c r="D62" s="19" t="s">
        <v>106</v>
      </c>
      <c r="E62" s="12">
        <f>SUM(E63:E65)</f>
        <v>8134442.1799999997</v>
      </c>
      <c r="F62" s="12">
        <f>SUM(F63:F65)</f>
        <v>7740244.3799999999</v>
      </c>
    </row>
    <row r="63" spans="1:6" x14ac:dyDescent="0.25">
      <c r="A63" s="5"/>
      <c r="B63" s="5"/>
      <c r="C63" s="5"/>
      <c r="D63" s="20" t="s">
        <v>107</v>
      </c>
      <c r="E63" s="12">
        <v>8134442.1799999997</v>
      </c>
      <c r="F63" s="12">
        <v>7740244.3799999999</v>
      </c>
    </row>
    <row r="64" spans="1:6" x14ac:dyDescent="0.25">
      <c r="A64" s="5"/>
      <c r="B64" s="5"/>
      <c r="C64" s="5"/>
      <c r="D64" s="21" t="s">
        <v>108</v>
      </c>
      <c r="E64" s="12">
        <v>0</v>
      </c>
      <c r="F64" s="12">
        <v>0</v>
      </c>
    </row>
    <row r="65" spans="1:6" x14ac:dyDescent="0.25">
      <c r="A65" s="5"/>
      <c r="B65" s="5"/>
      <c r="C65" s="5"/>
      <c r="D65" s="20" t="s">
        <v>109</v>
      </c>
      <c r="E65" s="12">
        <v>0</v>
      </c>
      <c r="F65" s="12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9" t="s">
        <v>110</v>
      </c>
      <c r="E67" s="12">
        <f>SUM(E68:E72)</f>
        <v>36515032.640000001</v>
      </c>
      <c r="F67" s="12">
        <f>SUM(F68:F72)</f>
        <v>37860743.769999929</v>
      </c>
    </row>
    <row r="68" spans="1:6" x14ac:dyDescent="0.25">
      <c r="A68" s="22"/>
      <c r="B68" s="5"/>
      <c r="C68" s="5"/>
      <c r="D68" s="20" t="s">
        <v>111</v>
      </c>
      <c r="E68" s="12">
        <v>-1327948</v>
      </c>
      <c r="F68" s="12">
        <v>25601243.199999928</v>
      </c>
    </row>
    <row r="69" spans="1:6" x14ac:dyDescent="0.25">
      <c r="A69" s="22"/>
      <c r="B69" s="5"/>
      <c r="C69" s="5"/>
      <c r="D69" s="20" t="s">
        <v>112</v>
      </c>
      <c r="E69" s="12">
        <v>37770669.619999997</v>
      </c>
      <c r="F69" s="12">
        <v>12169426.42</v>
      </c>
    </row>
    <row r="70" spans="1:6" x14ac:dyDescent="0.25">
      <c r="A70" s="22"/>
      <c r="B70" s="5"/>
      <c r="C70" s="5"/>
      <c r="D70" s="20" t="s">
        <v>113</v>
      </c>
      <c r="E70" s="12">
        <v>0</v>
      </c>
      <c r="F70" s="12">
        <v>0</v>
      </c>
    </row>
    <row r="71" spans="1:6" x14ac:dyDescent="0.25">
      <c r="A71" s="22"/>
      <c r="B71" s="5"/>
      <c r="C71" s="5"/>
      <c r="D71" s="20" t="s">
        <v>114</v>
      </c>
      <c r="E71" s="12">
        <v>0</v>
      </c>
      <c r="F71" s="12">
        <v>0</v>
      </c>
    </row>
    <row r="72" spans="1:6" x14ac:dyDescent="0.25">
      <c r="A72" s="22"/>
      <c r="B72" s="5"/>
      <c r="C72" s="5"/>
      <c r="D72" s="20" t="s">
        <v>115</v>
      </c>
      <c r="E72" s="12">
        <v>72311.02</v>
      </c>
      <c r="F72" s="12">
        <v>90074.15</v>
      </c>
    </row>
    <row r="73" spans="1:6" x14ac:dyDescent="0.25">
      <c r="A73" s="22"/>
      <c r="B73" s="5"/>
      <c r="C73" s="5"/>
      <c r="D73" s="5"/>
      <c r="E73" s="5"/>
      <c r="F73" s="5"/>
    </row>
    <row r="74" spans="1:6" x14ac:dyDescent="0.25">
      <c r="A74" s="22"/>
      <c r="B74" s="5"/>
      <c r="C74" s="5"/>
      <c r="D74" s="19" t="s">
        <v>116</v>
      </c>
      <c r="E74" s="12">
        <f>SUM(E75:E76)</f>
        <v>0</v>
      </c>
      <c r="F74" s="12">
        <f>SUM(F75:F76)</f>
        <v>0</v>
      </c>
    </row>
    <row r="75" spans="1:6" x14ac:dyDescent="0.25">
      <c r="A75" s="22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22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2"/>
      <c r="B77" s="5"/>
      <c r="C77" s="5"/>
      <c r="D77" s="5"/>
      <c r="E77" s="5"/>
      <c r="F77" s="5"/>
    </row>
    <row r="78" spans="1:6" x14ac:dyDescent="0.25">
      <c r="A78" s="22"/>
      <c r="B78" s="5"/>
      <c r="C78" s="5"/>
      <c r="D78" s="6" t="s">
        <v>119</v>
      </c>
      <c r="E78" s="15">
        <f>+E62+E67+E74</f>
        <v>44649474.82</v>
      </c>
      <c r="F78" s="15">
        <f>+F62+F67+F74</f>
        <v>45600988.149999931</v>
      </c>
    </row>
    <row r="79" spans="1:6" x14ac:dyDescent="0.25">
      <c r="A79" s="22"/>
      <c r="B79" s="5"/>
      <c r="C79" s="5"/>
      <c r="D79" s="5"/>
      <c r="E79" s="5"/>
      <c r="F79" s="5"/>
    </row>
    <row r="80" spans="1:6" x14ac:dyDescent="0.25">
      <c r="A80" s="22"/>
      <c r="B80" s="5"/>
      <c r="C80" s="5"/>
      <c r="D80" s="6" t="s">
        <v>120</v>
      </c>
      <c r="E80" s="15">
        <f>+E58+E78</f>
        <v>52856595.019999996</v>
      </c>
      <c r="F80" s="15">
        <f>+F58+F78</f>
        <v>57975373.099999934</v>
      </c>
    </row>
    <row r="81" spans="1:6" x14ac:dyDescent="0.25">
      <c r="A81" s="23"/>
      <c r="B81" s="24"/>
      <c r="C81" s="24"/>
      <c r="D81" s="24"/>
      <c r="E81" s="24"/>
      <c r="F81" s="2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scale="42" orientation="landscape" r:id="rId1"/>
  <ignoredErrors>
    <ignoredError sqref="B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LXII LEGISLATURA</cp:lastModifiedBy>
  <cp:lastPrinted>2022-03-14T22:17:14Z</cp:lastPrinted>
  <dcterms:created xsi:type="dcterms:W3CDTF">2021-08-02T20:28:59Z</dcterms:created>
  <dcterms:modified xsi:type="dcterms:W3CDTF">2022-03-17T01:04:41Z</dcterms:modified>
</cp:coreProperties>
</file>