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20" windowWidth="28515" windowHeight="11685"/>
  </bookViews>
  <sheets>
    <sheet name="PROGRAMADAS" sheetId="1" r:id="rId1"/>
  </sheets>
  <calcPr calcId="145621"/>
</workbook>
</file>

<file path=xl/calcChain.xml><?xml version="1.0" encoding="utf-8"?>
<calcChain xmlns="http://schemas.openxmlformats.org/spreadsheetml/2006/main">
  <c r="V12" i="1" l="1"/>
  <c r="V11" i="1"/>
  <c r="V10" i="1"/>
  <c r="V9" i="1" l="1"/>
  <c r="V8" i="1" l="1"/>
  <c r="V7" i="1"/>
  <c r="V178" i="1" l="1"/>
  <c r="V177" i="1"/>
  <c r="V176" i="1"/>
  <c r="V175" i="1"/>
  <c r="V174" i="1"/>
  <c r="V173" i="1"/>
  <c r="V172" i="1"/>
  <c r="V225" i="1" l="1"/>
  <c r="V17" i="1" l="1"/>
  <c r="V15" i="1" l="1"/>
  <c r="V22" i="1" l="1"/>
  <c r="V21" i="1"/>
  <c r="V20" i="1"/>
  <c r="V19" i="1"/>
  <c r="V18" i="1"/>
  <c r="V16" i="1"/>
  <c r="V14" i="1"/>
  <c r="V13" i="1"/>
  <c r="V198" i="1" l="1"/>
  <c r="V197" i="1"/>
  <c r="V171" i="1" l="1"/>
  <c r="V196" i="1"/>
  <c r="V202" i="1"/>
  <c r="V201" i="1"/>
  <c r="V200" i="1"/>
  <c r="V199" i="1"/>
  <c r="V134" i="1" l="1"/>
  <c r="V63" i="1" l="1"/>
  <c r="V220" i="1" l="1"/>
  <c r="V219" i="1"/>
  <c r="V218" i="1"/>
  <c r="V217" i="1"/>
  <c r="V216" i="1"/>
  <c r="V215" i="1"/>
  <c r="V214" i="1"/>
  <c r="V213" i="1"/>
  <c r="V212" i="1"/>
  <c r="V81" i="1" l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1" i="1"/>
  <c r="V119" i="1" l="1"/>
  <c r="V118" i="1"/>
  <c r="I221" i="1" l="1"/>
  <c r="V234" i="1" l="1"/>
  <c r="V233" i="1"/>
  <c r="V232" i="1"/>
  <c r="V231" i="1"/>
  <c r="V158" i="1" l="1"/>
  <c r="V157" i="1"/>
  <c r="V156" i="1"/>
  <c r="V155" i="1" l="1"/>
  <c r="V154" i="1"/>
  <c r="V153" i="1"/>
  <c r="V152" i="1"/>
  <c r="V151" i="1"/>
  <c r="V150" i="1"/>
  <c r="V149" i="1"/>
  <c r="V148" i="1"/>
  <c r="V54" i="1" l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184" i="1" l="1"/>
  <c r="V183" i="1"/>
  <c r="V179" i="1"/>
  <c r="T221" i="1" l="1"/>
  <c r="U221" i="1"/>
  <c r="S221" i="1"/>
  <c r="R221" i="1"/>
  <c r="Q221" i="1"/>
  <c r="P221" i="1"/>
  <c r="O221" i="1"/>
  <c r="N221" i="1"/>
  <c r="M221" i="1"/>
  <c r="L221" i="1"/>
  <c r="K221" i="1"/>
  <c r="J221" i="1"/>
  <c r="V182" i="1"/>
  <c r="V181" i="1"/>
  <c r="V180" i="1"/>
  <c r="V170" i="1" l="1"/>
  <c r="V169" i="1"/>
  <c r="V168" i="1"/>
  <c r="V167" i="1"/>
  <c r="V166" i="1"/>
  <c r="V165" i="1"/>
  <c r="V164" i="1"/>
  <c r="V163" i="1"/>
  <c r="V162" i="1"/>
  <c r="V161" i="1"/>
  <c r="V160" i="1"/>
  <c r="V159" i="1"/>
  <c r="V59" i="1" l="1"/>
  <c r="V58" i="1"/>
  <c r="V57" i="1"/>
  <c r="V56" i="1"/>
  <c r="V55" i="1"/>
  <c r="V116" i="1" l="1"/>
  <c r="V117" i="1" l="1"/>
  <c r="V87" i="1" l="1"/>
  <c r="V147" i="1" l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3" i="1"/>
  <c r="V132" i="1"/>
  <c r="V131" i="1"/>
  <c r="V130" i="1"/>
  <c r="V129" i="1"/>
  <c r="V128" i="1"/>
  <c r="V206" i="1" l="1"/>
  <c r="V205" i="1"/>
  <c r="V204" i="1"/>
  <c r="V203" i="1"/>
  <c r="V188" i="1" l="1"/>
  <c r="V194" i="1"/>
  <c r="V211" i="1" l="1"/>
  <c r="V210" i="1"/>
  <c r="V209" i="1"/>
  <c r="V60" i="1" l="1"/>
  <c r="V62" i="1"/>
  <c r="V64" i="1"/>
  <c r="V82" i="1"/>
  <c r="V83" i="1"/>
  <c r="V84" i="1"/>
  <c r="V115" i="1" l="1"/>
  <c r="V190" i="1" l="1"/>
  <c r="V189" i="1"/>
  <c r="V195" i="1" l="1"/>
  <c r="V193" i="1"/>
  <c r="V192" i="1"/>
  <c r="V191" i="1"/>
  <c r="V187" i="1"/>
  <c r="V186" i="1"/>
  <c r="V34" i="1" l="1"/>
  <c r="V33" i="1"/>
  <c r="V32" i="1"/>
  <c r="V31" i="1"/>
  <c r="V30" i="1"/>
  <c r="V29" i="1" l="1"/>
  <c r="U240" i="1" l="1"/>
  <c r="T240" i="1"/>
  <c r="S240" i="1"/>
  <c r="R240" i="1"/>
  <c r="Q240" i="1"/>
  <c r="P240" i="1"/>
  <c r="O240" i="1"/>
  <c r="N240" i="1"/>
  <c r="M240" i="1"/>
  <c r="L240" i="1"/>
  <c r="K240" i="1"/>
  <c r="J240" i="1"/>
  <c r="I240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J241" i="1" l="1"/>
  <c r="L241" i="1"/>
  <c r="N241" i="1"/>
  <c r="P241" i="1"/>
  <c r="R241" i="1"/>
  <c r="T241" i="1"/>
  <c r="K241" i="1"/>
  <c r="M241" i="1"/>
  <c r="O241" i="1"/>
  <c r="Q241" i="1"/>
  <c r="S241" i="1"/>
  <c r="U241" i="1"/>
  <c r="I241" i="1"/>
  <c r="V237" i="1"/>
  <c r="V114" i="1" l="1"/>
  <c r="V113" i="1"/>
  <c r="V112" i="1"/>
  <c r="V111" i="1"/>
  <c r="V110" i="1"/>
  <c r="V109" i="1"/>
  <c r="V107" i="1"/>
  <c r="V106" i="1"/>
  <c r="V105" i="1"/>
  <c r="V103" i="1"/>
  <c r="V102" i="1"/>
  <c r="V101" i="1"/>
  <c r="V100" i="1"/>
  <c r="V99" i="1"/>
  <c r="V98" i="1"/>
  <c r="V96" i="1"/>
  <c r="V95" i="1"/>
  <c r="V94" i="1"/>
  <c r="V93" i="1"/>
  <c r="V92" i="1"/>
  <c r="V240" i="1"/>
  <c r="V35" i="1"/>
  <c r="V239" i="1"/>
  <c r="V238" i="1"/>
  <c r="V236" i="1"/>
  <c r="V235" i="1"/>
  <c r="V230" i="1"/>
  <c r="V229" i="1"/>
  <c r="V228" i="1"/>
  <c r="V227" i="1"/>
  <c r="V226" i="1"/>
  <c r="V224" i="1"/>
  <c r="V223" i="1"/>
  <c r="V222" i="1"/>
  <c r="V208" i="1"/>
  <c r="V207" i="1"/>
  <c r="V185" i="1"/>
  <c r="V127" i="1"/>
  <c r="V126" i="1"/>
  <c r="V125" i="1"/>
  <c r="V124" i="1"/>
  <c r="V123" i="1"/>
  <c r="V122" i="1"/>
  <c r="V121" i="1"/>
  <c r="V120" i="1"/>
  <c r="V108" i="1"/>
  <c r="V104" i="1"/>
  <c r="V97" i="1"/>
  <c r="V91" i="1"/>
  <c r="V90" i="1"/>
  <c r="V89" i="1"/>
  <c r="V88" i="1"/>
  <c r="V86" i="1"/>
  <c r="V85" i="1"/>
  <c r="V28" i="1"/>
  <c r="V27" i="1"/>
  <c r="V26" i="1"/>
  <c r="V25" i="1"/>
  <c r="V24" i="1"/>
  <c r="V23" i="1"/>
  <c r="V221" i="1" l="1"/>
  <c r="V241" i="1" s="1"/>
</calcChain>
</file>

<file path=xl/sharedStrings.xml><?xml version="1.0" encoding="utf-8"?>
<sst xmlns="http://schemas.openxmlformats.org/spreadsheetml/2006/main" count="547" uniqueCount="439">
  <si>
    <t>UNIDADES RESPONSABLES DE SU EJECUCION</t>
  </si>
  <si>
    <t>NOMBRE DEL PROGRAMA</t>
  </si>
  <si>
    <t>OBJETIVOS</t>
  </si>
  <si>
    <t>ACCIONES</t>
  </si>
  <si>
    <t>CALENDARIZACION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</si>
  <si>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</si>
  <si>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</si>
  <si>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</si>
  <si>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</si>
  <si>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</si>
  <si>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</si>
  <si>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</si>
  <si>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</si>
  <si>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</si>
  <si>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</si>
  <si>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</si>
  <si>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</si>
  <si>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TOTALES:</t>
  </si>
  <si>
    <t>INGRESOS.</t>
  </si>
  <si>
    <t>TRANSFERENCIAS PRESUPUESTALES.</t>
  </si>
  <si>
    <t>PREVIA AUTORIZACION DEL COMITÉ DE ADMINISTRACIÓN REALIZAR LAS TRANSFERENCIAS PRESUPUESTALES A OTRAS AREAS O CUENTAS PARA EL REGISTRO CONTABLE.</t>
  </si>
  <si>
    <t>TRANSFERENCIAS.</t>
  </si>
  <si>
    <t>AMPLIACION PRESUPUESTAL.</t>
  </si>
  <si>
    <t>SOLICITAR AL PLENO, POR CONDUCTO DEL COMITÉ DE ADMINISTRACIÓN, LA AUTORIZACIÓN PARA LA AMPLIACION DEL PRESUPUESTO.</t>
  </si>
  <si>
    <t>SOLICITUD DE AMPLIACION.</t>
  </si>
  <si>
    <t>ESTADOS FINANCIEROS.</t>
  </si>
  <si>
    <t>ESTADO DE SITUACION FINANCIERA</t>
  </si>
  <si>
    <t>ESTADO DE ACTIVIDADES.</t>
  </si>
  <si>
    <t>ESTADO DE VARIACION EN LA HACIENDA PUBLICA.</t>
  </si>
  <si>
    <t>ESTADO DE CAMBIOS EN LA SITUACION FINANCIERA.</t>
  </si>
  <si>
    <t>ESTADO DE FLUJOS DE EFECTIVO.</t>
  </si>
  <si>
    <t>ESTADO ANALITICO DEL ACTIVO.</t>
  </si>
  <si>
    <t>ESTADO ANALITICO DE INGRESOS.</t>
  </si>
  <si>
    <t>ESTADO ANALITICO DEL EJERCICIO DEL PRESUPUESTO DE EGRESOS.</t>
  </si>
  <si>
    <t>CURSOS.</t>
  </si>
  <si>
    <t>CONFERENCIAS.</t>
  </si>
  <si>
    <t>ACTUALIZACION DE SISTEMAS.</t>
  </si>
  <si>
    <t>MANTENER ACTUALIZADOS LOS SISTEMAS ADMINISTRATIVOS QUE SIRVAN DE BASE PARA LA EVALUACION Y CONTROL DE RECURSOS.</t>
  </si>
  <si>
    <t>PRESENTAR ANTE LA AUDITORIA GENERAL DEL ESTADO, LA INFORMACION RELATIVA A LA CUENTA PUBLICA SEMESTRAL Y ANUAL.</t>
  </si>
  <si>
    <t>CUENTA PUBLICA.</t>
  </si>
  <si>
    <t>SEMESTRAL.</t>
  </si>
  <si>
    <t>ANUAL.</t>
  </si>
  <si>
    <t>TRANSPARENCIA.</t>
  </si>
  <si>
    <t>DE CONFORMIDAD CON LA LEY EN LA MATERIA CUMPLIR CON LA PUBLICACION DE LA INFORMACION OBLIGATORIA, Y DAR RESPUESTA A LOS REQUERIMIENTOS DE INFORMACION.</t>
  </si>
  <si>
    <t>PUBLICACIONES EN LA WEB.</t>
  </si>
  <si>
    <t>REQUERIMIENTOS PERSONALES.</t>
  </si>
  <si>
    <t>MANTENER ACTUALIZADO LOS INVENTARIOS DE BIENES MUEBLES E INMUEBLES.</t>
  </si>
  <si>
    <t>INMUEBLES.</t>
  </si>
  <si>
    <t>MUEBLES EN USO.</t>
  </si>
  <si>
    <t>MUEBLES EN DESUSO.</t>
  </si>
  <si>
    <t>MUEBLES PARA BAJA.</t>
  </si>
  <si>
    <t>PAGO Y ENTERO DE IMPUESTOS, CUOTAS, APORTACIONES, RETENCIONES Y DESCUENTOS.</t>
  </si>
  <si>
    <t>CONTROLAR Y DETERMINAR LOS IMPORTES CORRESPONDIENTES PARA EL PAGO Y/O ENTERO DE LAS CONTRIBUCIONES Y RETENCIONES.</t>
  </si>
  <si>
    <t>ENTERO.</t>
  </si>
  <si>
    <t>PAGO.</t>
  </si>
  <si>
    <t>NOMINA.</t>
  </si>
  <si>
    <t>PAGO QUINCENAL.</t>
  </si>
  <si>
    <t>PRESENTACION.</t>
  </si>
  <si>
    <t>CONCILIACION</t>
  </si>
  <si>
    <t>COBERTURA DE ACTIVIDADES.</t>
  </si>
  <si>
    <t>PROGRAMA DE TELEVISION.</t>
  </si>
  <si>
    <t>PAGINA WEB.</t>
  </si>
  <si>
    <t>INFOGRAFIAS.</t>
  </si>
  <si>
    <t>CONTRATOS DE PRENSA.</t>
  </si>
  <si>
    <t>MONITOREO.</t>
  </si>
  <si>
    <t>FOROS.</t>
  </si>
  <si>
    <t>TALLERES.</t>
  </si>
  <si>
    <t>SESIONES.</t>
  </si>
  <si>
    <t>COMPARECENCIAS.</t>
  </si>
  <si>
    <t>CUBRIR LAS DIVERSAS ACTIVIDADES QUE REALIZAN LOS C. DIPUTADOS, TANTO AL INTERIOR COMO AL EXTERIOR DEL RECINTO LEGISLATIVO, PARA RECABAR LA INFORMACION QUE EN ELLAS SE GENERA.</t>
  </si>
  <si>
    <t>REDACTAR Y EDITAR BOLETINES PARA LOS DIVERSOS MEDIOS DE COMUNICACIÓN Y DIFUSION.</t>
  </si>
  <si>
    <t>DE LOS VIDEOS GRABADOS EN LAS DIVERSAS ACTIVIDADES QUE LLEVAN ACABO LOS C. DIPUTADOS, SE EDITA UN PROGRAMA DE TELEVISION, EL CUAL SE TRANSMITE A TRAVES DEL SISTEMA DE CIRCUITO CERRADO DE TELEVISION DEL CONGRESO LOCAL, DE LAS REDES SOCIALES Y DEL CANAL DEL CONGRESO DE LA UNION.</t>
  </si>
  <si>
    <t>TRANSMISION.</t>
  </si>
  <si>
    <t>PRENSA.</t>
  </si>
  <si>
    <t>RADIO.</t>
  </si>
  <si>
    <t>REDES SOCIALES.</t>
  </si>
  <si>
    <t>PUBLICACION.</t>
  </si>
  <si>
    <t>ACTUALIZACION.</t>
  </si>
  <si>
    <t>LA INFORMACION DE CARÁCTER ADMINISTRATIVO, LEGAL Y LA GENERADA EN EL PLENO, SE PUBLICA A TRAVES DE LA PAGINA WEB DEL H. CONGRESO.</t>
  </si>
  <si>
    <t>RESUMEN PRACTICO, DIGERIBLE Y GRAFICO QUE PERMITE EL RAPIDO ENTENDIMIENTO Y COMPRENSION DE LA DIVERSA INFORMACION QUE SE PUBLICA.</t>
  </si>
  <si>
    <t>REUNIONES.</t>
  </si>
  <si>
    <t>CONVOCATORIAS PARA SESIONES, REUNIONES Y CONFERENCIAS INDICADAS POR LOS C. DIPUTADOS.</t>
  </si>
  <si>
    <t>RENOVACION.</t>
  </si>
  <si>
    <t>RADIODIFUSORAS.</t>
  </si>
  <si>
    <t>SEGUIMIENTO COTIDIANO A LA PRENSA ESCRITA Y RADIODIFUSORAS LOCALES, ESTATALES Y NACIONALES, SOBRE INFORMACION CONCERNIENTE AL H. CONGRESO LOCAL.</t>
  </si>
  <si>
    <t>SUMAS:</t>
  </si>
  <si>
    <t>CONTRIBUIR CON ACTIVIDADES ADMINISTRATIVAS PARA MEJORAR EL TRABAJO LEGISLATIVO CON ASESORIA TECNICA, LOGISTICA Y FINANCIERA.</t>
  </si>
  <si>
    <t>INSTITUTO DE ESTUDIOS PARLAMENTARIOS EDUARDO NERI "IEPEN"</t>
  </si>
  <si>
    <t>G03                    ACCIONES DE INVESTIGACION, EDICION Y CAPACITACION</t>
  </si>
  <si>
    <t>G02                       ACCIONES ADMINISTRATIVAS DE APOYO.</t>
  </si>
  <si>
    <t>RENOVACION DE CONTRATOS CON MEDIOS LOCALES Y ESTATALES.</t>
  </si>
  <si>
    <t>REALIZAR INVESTIGACION PARLAMENTARIA Y JURIDICA QUE CONTRIBUYA EN EL MEJORAMIENTO DEL PROCESO LEGISLATIVO, CAPACITANDO Y EDITANDO LOS RESULTADOS.</t>
  </si>
  <si>
    <t>EDICION.</t>
  </si>
  <si>
    <t>REVISTA ALTAMIRANO.</t>
  </si>
  <si>
    <t>BRINDAR INFORMACION Y CAPACITACION ESPECIALIZADA SOBRE TEMAS DE  PROCESOS LEGISLATIVOS, PARLAMENTARIOS Y JURIDICOS.</t>
  </si>
  <si>
    <t>DIPLOMADOS.</t>
  </si>
  <si>
    <t>SEMINARIOS.</t>
  </si>
  <si>
    <t>MESAS REDONDAS.</t>
  </si>
  <si>
    <t>COLOQUIOS.</t>
  </si>
  <si>
    <t>PROGRAMAS.</t>
  </si>
  <si>
    <t>PROGRAMAS DE RADIO.</t>
  </si>
  <si>
    <t>DIFUSION DE ACTIVIDADES LEGISLATIVAS Y PARLAMENTARIAS PARA EL INTERCAMBIO DE OPINIONES Y POSTURAS DE LA SOCIEDAD CIVIL CON LA FINALIDAD DE CONTRIBUIR EN LA ORIENTACION DE LOS TRABAJOS Y PROCESOS LEGISLATIVOS.</t>
  </si>
  <si>
    <t>PUBLICACION DE LIBROS.</t>
  </si>
  <si>
    <t>DIFUSION DE OBRAS BIBLIOGRAFICAS DE LA CULTURA PARLAMENTARIA Y JURIDICA, ASÍ COMO DE TEMAS HISTORICOS, CULTURALES Y ACADEMICOS, QUE PROPICIEN LA MEJORA CONTINUA DEL TRABAJO LEGISLATIVO.</t>
  </si>
  <si>
    <t>ESTUDIOS E INVESTIGACIONES.</t>
  </si>
  <si>
    <t>REALIZAR ESTUDIOS E INVESTIGACIONES EN DIVERSOS TEMAS DE INTERES, QUE SIRVAN PARA ORIENTAR, DIRECCIONAR, ILUSTRAR Y PROFUNDIZAR EN PROBLEMAS SOCIALES, JURIDICOS, POLITICOS Y PARLAMENTARIOS, O DE OTRA NATURALEZA QUE SEAN RELEVANTES PARA ESTABLECER MECANISMOS DE SOLUCION.</t>
  </si>
  <si>
    <t>CINE CLUB.</t>
  </si>
  <si>
    <t>REALIZAR UNA MUESTRA DE CINE SOBRE TEMAS ESPECIFICOS Y RELEVANTES, CON EXPOSICION DE ESPECIALISTAS Y, DIRIGIDOS AL PUBLICO EN GENERAL, ESTUDIANTES O PUBLICO ESPECIALIZADO.</t>
  </si>
  <si>
    <t>MESA DIRECTIVA.</t>
  </si>
  <si>
    <t>DILIGENCIAS.</t>
  </si>
  <si>
    <t>REGISTRO.</t>
  </si>
  <si>
    <t>ANALISIS.</t>
  </si>
  <si>
    <t>ELABORACION DE LA VERSION ESTENOGRAFICA DE LAS SESIONES DEL PLENO Y DE LA COMISION PERMANENTE.</t>
  </si>
  <si>
    <t>AMPAROS CONTRA LEYES.</t>
  </si>
  <si>
    <t>JUICIOS LABORALES.</t>
  </si>
  <si>
    <t>JUICIOS ELECTORALES.</t>
  </si>
  <si>
    <t>ACCIONES DE INCONSTITUCIONALIDAD.</t>
  </si>
  <si>
    <t>REVISIONES.</t>
  </si>
  <si>
    <t>VIGILAR Y REVISAR LA APLICACIÓN DE RECURSOS FINANCIEROS.</t>
  </si>
  <si>
    <t>VIGILAR Y REVISAR LA APLICACIÓN DE RECURSOS HUMANOS.</t>
  </si>
  <si>
    <t>VIGILAR Y REVISAR LA APLICACIÓN DE RECURSOS MATERIALES</t>
  </si>
  <si>
    <t>SUPERVISAR Y REVISAR LA CORRECTA APLICACIÓN Y MANEJO DE LOS RECURSOS FINANCIEROS, HUMANOS Y MATERIALES.</t>
  </si>
  <si>
    <t>ATENCION DE QUEJAS Y DENUNCIAS.</t>
  </si>
  <si>
    <t>RECIBIR E INVESTIGAR LAS QUEJAS Y DENUNCIAS EN CONTRA DE SERVIDORES PUBLICOS DEL H. CONGRESO DE GUERRERO.</t>
  </si>
  <si>
    <t>INVESTIGADAS.</t>
  </si>
  <si>
    <t>SANCIONADAS.</t>
  </si>
  <si>
    <t>PROCEDIMIENTOS DE ENTREGA-RECEPCION.</t>
  </si>
  <si>
    <t>ELABORACION DE ACTAS DE ENTREGA-RECEPCION DE LOS RECURSOS FINANCIEROS, HUMANOS, MATERIALES Y ASUNTOS EN TRAMITE ENTRE FUNCIONARIOS.</t>
  </si>
  <si>
    <t>PROCESOS ATENDIDOS.</t>
  </si>
  <si>
    <t>DECLARACIONES DE SITUACION PATRIMONIAL.</t>
  </si>
  <si>
    <t>RECEPCION Y TURNO A LA AUDITORIA GENERAL DEL ESTADO LAS DECLARACIONES DE  SITUACION PATRIMONIAL DE LOS SERVIDORES PUBLICOS DEL H. CONGRESO DE GUERRERO, POR INICIO, ACTUALIZACION Y FINAL DE LA FUNCION PUBLICA.</t>
  </si>
  <si>
    <t>RECIBIDAS Y TURNADAS.</t>
  </si>
  <si>
    <t>EDICION Y PUBLICACION DE LA REVISTA  PARA FORTALECER LA CULTURA PARLAMENTARIA Y MEJORAR LOS PROCESOS LEGISLATIVOS.</t>
  </si>
  <si>
    <t>VERSION ESTENOGRAFICA.</t>
  </si>
  <si>
    <t>VERSION SESIONES DEL PLENO.</t>
  </si>
  <si>
    <t>VERSION COMISION PERMANENTE.</t>
  </si>
  <si>
    <t>DIARIO DE LOS DEBATES.</t>
  </si>
  <si>
    <t>EDICIONES.</t>
  </si>
  <si>
    <t>EDICION DEL PERIODICO "EL DIARIO DE LOS DEBATES".</t>
  </si>
  <si>
    <t>INFORMATICA PARLAMENTARIA.</t>
  </si>
  <si>
    <t>DISEÑAR Y CREAR SERVICIOS DE INFORMACION PARLAMENTARIA A TRAVES DE UN MODULO INSTALADO EN LA BIBLIOTECA INSTITUCIONAL..</t>
  </si>
  <si>
    <t>CONTROL DE EXPEDIENTES.</t>
  </si>
  <si>
    <t>FORMACIÓN, CLASIFICACION Y CUSTODIA DE EXPEDIENTES DEL PLENO, COMISIONES Y COMITES.</t>
  </si>
  <si>
    <t>DESAHOGO DE CONSULTAS.</t>
  </si>
  <si>
    <t>DESAHOGO DE CONSULTAS Y APOYO DOCUMENTAL A LOS ORGANOS DEL CONGRESO, OTRAS INSTANCIAS DE GOBIERNO Y SOCIEDAD CIVIL.</t>
  </si>
  <si>
    <t>DIGITALIZACION.</t>
  </si>
  <si>
    <t>DIGITALIZACION DEL ARCHIVO PARLAMENTARIO.</t>
  </si>
  <si>
    <t>RECEPCION DE INSTRUCCIONES Y PETICIONES.</t>
  </si>
  <si>
    <t>RECOPILACION DE LA INFORMACION.</t>
  </si>
  <si>
    <t>RESPUESTA DE REQUERIMIENTOS.</t>
  </si>
  <si>
    <t>RECEPCION.</t>
  </si>
  <si>
    <t>CLASIFICACION.</t>
  </si>
  <si>
    <t>ARCHIVO.</t>
  </si>
  <si>
    <t>AREA RESPONSABLE.</t>
  </si>
  <si>
    <t>CONTROVERSIAS CONSTITUCIONALES.</t>
  </si>
  <si>
    <t>AMPAROS ADMINISTRATIVOS.</t>
  </si>
  <si>
    <t>RECEPCION, ANALISIS, INTEGRACION Y PRESENTACION DEL INFORME JUSTIFICADO DE LAS DEMANDAS DE AMPAROS CONTRA LEYES.</t>
  </si>
  <si>
    <t>INFORME JUSTIFICADO.</t>
  </si>
  <si>
    <t>ESCRITO DE ALEGATOS.</t>
  </si>
  <si>
    <t>RECURSO DE REVISION.</t>
  </si>
  <si>
    <t>RECURSO DE REVISION ADHESIVA.</t>
  </si>
  <si>
    <t xml:space="preserve">RECEPCION DE LAS DEMANDAS POR JUICIOS LABORALES, ASISTIR A LAS AUDIENCIAS DE CONCILIACION, CONTESTAR LAS DEMANDAS, DESAHOGAR PRUEBAS Y RECIBIR EL LAUDO ABSOLUTORIO O CONDENATORIO; Y EN SU CASO, DAR TRAMITE A LOS AMPAROS DIRECTOS Y ADHESIVO.  </t>
  </si>
  <si>
    <t>RECEPCION, ANALISIS, INTEGRACION Y PRESENTACION DEL INFORME JUSTIFICADO DE LAS DEMANDAS DE AMPAROS ADMINISTRATIVOS; ASÍ COMO, LA PRESENTACION DEL ESCRITO DE ALEGATOS, DEL RECURSO DE REVISION Y DEL RECURSO DE REVISION ADHESIVA.</t>
  </si>
  <si>
    <t>AUDIENCIA DE CONCILIACION.</t>
  </si>
  <si>
    <t>CONTESTACION DE LA DEMANDA.</t>
  </si>
  <si>
    <t>DESAHOGO DE PRUEBAS.</t>
  </si>
  <si>
    <t>LAUDO ABSOLUTORIO O CONDENATORIO.</t>
  </si>
  <si>
    <t>AMPARO DIRECTO.</t>
  </si>
  <si>
    <t>AMPARO ADHESIVO.</t>
  </si>
  <si>
    <t>RECEPCION DE LA DENUNCIA Y PUBLICACION EN LOS ESTRADOS, RENDIR UN INFORME CIRCUNSTANCIADO Y DAR CUMPLIMIENTO A LA SENTENCIA.</t>
  </si>
  <si>
    <t>PUBLICACION EN ESTRADOS.</t>
  </si>
  <si>
    <t>INFORME CIRCUNSTANCIADO.</t>
  </si>
  <si>
    <t>CUMPLIMIENTO DE SENTENCIA.</t>
  </si>
  <si>
    <t>RECEPCION DE LA DEMANDA, INTEGRACION DE LA CONTESTACION, OFRECIMIENTO DE PRUEBAS Y CUMPLIMIENTO DE LA SENTENCIA DERIVADA DE LAS CONTROVERSIAS CONSTITUCIONALES.</t>
  </si>
  <si>
    <t>INTEGRACION DE LA CONTESTACION.</t>
  </si>
  <si>
    <t>OFRECIMIENTO DE PRUEBAS.</t>
  </si>
  <si>
    <t>RECEPCION DE LA DEMANDA, INTEGRACION DE LA CONTESTACION, OFRECIMIENTO DE PRUEBAS Y CUMPLIMIENTO DE LA SENTENCIA DERIVADA DE LAS ACCIONES DE INSCONSTITUCIONALIDAD.</t>
  </si>
  <si>
    <t>ELABORACION DE ESTADOS FINANCIEROS.</t>
  </si>
  <si>
    <t>ACREDITACION.</t>
  </si>
  <si>
    <t>IDENTIFICACION DE DIPUTADOS.</t>
  </si>
  <si>
    <t>PROTOCOLO CEREMONIAL.</t>
  </si>
  <si>
    <t>JURIDICA.</t>
  </si>
  <si>
    <t>LEGISLATIVA.</t>
  </si>
  <si>
    <t>ASESORIA TECNICA EN GENERAL.</t>
  </si>
  <si>
    <t>BRINDAR ASESORIA TECNICA ESPECIALIZADA A DIPUTADOS, COMISIONES, COMITES, MESA DIRECTIVA, DEPARTAMENTOS INTERNOS, ORGANOS DE GOBIERNO ESTERNOS Y SOCIEDAD EN GENERAL.</t>
  </si>
  <si>
    <t>ELABORACION DE DICTAMENES.</t>
  </si>
  <si>
    <t>RECEPCION PARA SU ANALISIS, ESTUDIO Y ELABORACION DE DICTAMES CON PROYECTOS DE LEY, DECRETOS Y ACUERDOS DE INICIATIVAS TURNADAS.</t>
  </si>
  <si>
    <t>DICTAMENES CON PROYECTO DE LEY.</t>
  </si>
  <si>
    <t>DICTAMENES CON PROYECTO DE ACUERDO.</t>
  </si>
  <si>
    <t>DICTAMENES CON PROYECTO DE DECRETO.</t>
  </si>
  <si>
    <t>PRESENTACION DE LIBROS.</t>
  </si>
  <si>
    <t>PRESENTACION DE LIBROS DE TEMAS DIVERSOS A FIN CONTRIBUIR CON LA CULTURA LEGISLATIVA, JURIDICA Y DE OTROS TEMAS DE INTERES SOCIAL.</t>
  </si>
  <si>
    <t>INICIATIVAS.</t>
  </si>
  <si>
    <t>RECIBIDAS.</t>
  </si>
  <si>
    <t>TURNADAS.</t>
  </si>
  <si>
    <t>APOYO TECNICO Y LOGISTICO.</t>
  </si>
  <si>
    <t>CERTIFICACION Y AUTENTIFICACION DOCUMENTAL.</t>
  </si>
  <si>
    <t>CERTIFICACIONES.</t>
  </si>
  <si>
    <t>ACTAS DE SESIONES.</t>
  </si>
  <si>
    <t>ELABORACION, REGISTRO Y PUBLICACION DE LAS ACTAS DE SESIONES.</t>
  </si>
  <si>
    <t>REVISADAS.</t>
  </si>
  <si>
    <t>REGISTRADAS.</t>
  </si>
  <si>
    <t>PUBLICADAS.</t>
  </si>
  <si>
    <t>EVALUACION AL DESEMPEÑO INSTITUCIONAL.</t>
  </si>
  <si>
    <t>APLICAR INDICADORES QUE PERMITAN CONOCER EL DESEMPEÑO INSTITUCIONAL EN ASPECTOS DE EFICACIA, EFICIENCIA, TRANSPARENCIA, CONTROL INTERNO Y CUMPLIMIENTO DE METAS Y OBJETIVOS.</t>
  </si>
  <si>
    <t>EN EL ASPECTO DE EFICACIA.</t>
  </si>
  <si>
    <t>EN EL ASPECTO DE EFICIENCIA.</t>
  </si>
  <si>
    <t>EN EL ASPECTO DE TRANSPARENCIA.</t>
  </si>
  <si>
    <t>EN EL ASPECTO DE CONTROL INTERNO.</t>
  </si>
  <si>
    <t>EFICACIA EN EL CUMPLIMIENTO DE OBJETIVOS Y METAS.</t>
  </si>
  <si>
    <t>PAPELERIA Y UTILES DE ESCRITORIO.</t>
  </si>
  <si>
    <t>CONSUMIBLES.</t>
  </si>
  <si>
    <t>MOBILIARIO Y EQUIPO DE OFICINA.</t>
  </si>
  <si>
    <t>LIMPIEZA DE INMUEBLES.</t>
  </si>
  <si>
    <t>MANTENIMIENTO ELEVADOR.</t>
  </si>
  <si>
    <t>TRANSPORTACION.</t>
  </si>
  <si>
    <t>EQUIPO DE FOTOCOPIADO.</t>
  </si>
  <si>
    <t>DISEÑOS OFICIALES.</t>
  </si>
  <si>
    <t>MANTENIMIENTO PREVENTIVO DE HARDWARE.</t>
  </si>
  <si>
    <t>MANTENIMIENTO CORRECTIVO DE HARDWARE.</t>
  </si>
  <si>
    <t>ACTUALIZACION DE SOFTWARE.</t>
  </si>
  <si>
    <t>HARDWARE.</t>
  </si>
  <si>
    <t>SOFTWARE.</t>
  </si>
  <si>
    <t>CELEBRADAS.</t>
  </si>
  <si>
    <t>BRINDAR APOYO TECNICO Y LOGISTICO PARA EL DESARROLLO PROTOCOLARIO DE LA MESA DIRECTIVA.</t>
  </si>
  <si>
    <t>CERTIFICACION DE DOCUMENTOS.</t>
  </si>
  <si>
    <t>ELABORACION DEL ANTEPROYECTO Y PROYECTO DE LOS PRESUPUESTOS.</t>
  </si>
  <si>
    <t>ADQUISICIONES DE BIENES Y SERVICIOS.</t>
  </si>
  <si>
    <t>CONTRATACION DE BIENES Y SERVICIOS.</t>
  </si>
  <si>
    <t>INVENTARIOS AL ALMACEN.</t>
  </si>
  <si>
    <t>INVENTARIOS PRACTICADOS.</t>
  </si>
  <si>
    <t>MATERIALES, REFACCIONES Y EQUIPOS MENORES.</t>
  </si>
  <si>
    <t>REALIZAR LAS ADQUISICIONES DE MANERA PERIODICA DE LOS INSUMOS, MATERIALES, REFACCIONES Y EQUIPOS PARA EL APOYO DE LAS DIFERENTES AREAS DE LA ADMINISTRACION DEL H. CONGRESO</t>
  </si>
  <si>
    <t>LLEVAR A CABO LA CONTRATACION DE BIENES Y SERVICIOS QUE BRINDEN CONFORT Y COMODIDAD PARA EL DESARROLLO DE LAS FUNCIONES DE LA ADMINISTRACION.</t>
  </si>
  <si>
    <t>PRACTICAR DE MANERA MENSUAL EL INVENTARIO AL ALMACEN GENERAL PARA CONOCER EL STOP DE CONSUMIBLES Y BIENES PARA LA PROGRAMACION DE LAS ADQUISICIONES.</t>
  </si>
  <si>
    <t>PROGRAMA OPERATIVO ANUAL 2019</t>
  </si>
  <si>
    <t>AVANCE PRESUPUESTAL.</t>
  </si>
  <si>
    <t>AVANCE DE PROGRAMAS OPERATIVOS.</t>
  </si>
  <si>
    <t>PRESUPUESTO BASADO EN RESULTADOS.</t>
  </si>
  <si>
    <t>PRESUPUESTO DE EGRESOS.</t>
  </si>
  <si>
    <t>PROGRAMA OPERATIVO ANUAL.</t>
  </si>
  <si>
    <t>INEGI.</t>
  </si>
  <si>
    <t>CONAC.</t>
  </si>
  <si>
    <t>PRESUPUESTO DE INGRESOS.</t>
  </si>
  <si>
    <t>ESTRUCTURA DE NOMINA.</t>
  </si>
  <si>
    <t>PRESENTAR ANUALMENTE INFORMACION RELACIONADA CON.</t>
  </si>
  <si>
    <t>PRESUPUESTOS.</t>
  </si>
  <si>
    <t>PUBLICAR EN LA PAGINA INSTITUCIONAL DE TRANSPARENCIA EN FORMATO DEL CONAC LOS PRESUPUESTOS DE EGRESOS E INGRESOS.</t>
  </si>
  <si>
    <t>INFORMAR PERIODICAMENTE A LA AUDITORIA SUPERIOR DEL ESTADO SOBRE LOS AVANCES PRESUPUESTALES, PROGRAMAS OPERATIVOS Y EVALUACION AL DESEMPEÑO.</t>
  </si>
  <si>
    <t>INMUNIDAD DE DIPUTADOS.</t>
  </si>
  <si>
    <t>ACTUALIZACION DE DATOS DE DIPUTADOS.</t>
  </si>
  <si>
    <t>REGISTRO BIOGRAFICO DE INTEGRANTES DE LA LEGISLATUTA.</t>
  </si>
  <si>
    <t>SESIONES SOLEMNES</t>
  </si>
  <si>
    <t>ORGANIZACIÓN DE SESIONES SOLEMNES Y PROTOCOLO.</t>
  </si>
  <si>
    <t xml:space="preserve">ORGANIZACIÓN DE PROTOCOLOS. </t>
  </si>
  <si>
    <t>CONSTANCIAS.</t>
  </si>
  <si>
    <t>EXPEDICION DE CONSTANCIAS A DIPUTADOS.</t>
  </si>
  <si>
    <t>CONSTANCIAS EXPEDIDAS.</t>
  </si>
  <si>
    <t>REUNIONES DE LA CONFERENCIA.</t>
  </si>
  <si>
    <t>ORGANIZACIÓN DE REUNIONES DE LA CONFERENCIA PARA LA DIRECCION Y PROGRAMACION DE LOS TRABAJOS LEGISLATIVOS CON REGISTRO Y SEGUIMIENTO DE ACUERDOS.</t>
  </si>
  <si>
    <t>REUNIONES DE ORGANIZACIÓN.</t>
  </si>
  <si>
    <t>LEVANTAMIENTO DE ACTAS.</t>
  </si>
  <si>
    <t>INFORMACION PARA DIPUTADOS.</t>
  </si>
  <si>
    <t>ENVIO DE INFORMACION A DIPUTADOS PARA LA PARTICIPACION EN LAS SESIONES DEL PLENO Y LA COMISION PERMANENTE.</t>
  </si>
  <si>
    <t>ORDEN DEL DIA.</t>
  </si>
  <si>
    <t>DICTAMENES PARA CONOCIMIENTO Y APROBACION.</t>
  </si>
  <si>
    <t>INICIATIVAS PARA CONOCIMIENTO Y TURNO.</t>
  </si>
  <si>
    <t>ACUERDOS PARA CONOCIMEINTO, APROBACION Y TURNO.</t>
  </si>
  <si>
    <t>INFORMES DIVERSOS PARA CONOCIMIENTO, APROBACION Y TURNO.</t>
  </si>
  <si>
    <t>REUNIONES PARA ASESORIA Y ASISTENCIA TECNICA PARLAMENTARIA.</t>
  </si>
  <si>
    <t>ASESORIA Y ASISTENCIA.</t>
  </si>
  <si>
    <t>JUNTA DE COORDINACION POLITICA.</t>
  </si>
  <si>
    <t>PERSONALIZADA CON DIPUTADOS.</t>
  </si>
  <si>
    <t>COMISIONES ORDINARIAS.</t>
  </si>
  <si>
    <t>COMISIONES ESPECIALES.</t>
  </si>
  <si>
    <t>COMITES.</t>
  </si>
  <si>
    <t>CELEBRACION DE SESIONES.</t>
  </si>
  <si>
    <r>
      <t>INVENTARIOS.</t>
    </r>
    <r>
      <rPr>
        <sz val="8"/>
        <color rgb="FFFF0000"/>
        <rFont val="Calibri"/>
        <family val="2"/>
        <scheme val="minor"/>
      </rPr>
      <t xml:space="preserve"> </t>
    </r>
  </si>
  <si>
    <t>SECRETARIA DE SERVICIOS PARLAMENTARIOS, SECRETARIA DE SERVICIOS FINANCIEROS Y ADMINISTRATIVOS Y DIRECCION DE COMUNICACIÓN.</t>
  </si>
  <si>
    <t>INFORMAR PERIODICAMENTE A LA AUDITORIA SUPERIOR DEL ESTADO SOBRE LA ESTRUCTURA DE LA NOMINA.</t>
  </si>
  <si>
    <t>PUBLICAR EN LA PAGINA INSTITUCIONAL DE TRANSPARENCIA LOS PROGRAMAS OPERATIVOS Y LOS AVANCES AL PRESUPUESTO DE EGRESOS.</t>
  </si>
  <si>
    <t>PUBLICAR EN LA PAGINA INSTITUCIONAL DE TRANSPARENCIA LA ESTRUCTURACION DE LA NOMINA.</t>
  </si>
  <si>
    <t>ELABORACION DE LA NOMINA QUINCENAL PARA EL PAGO DE SALARIOS A DIPUTADOS, FUNCIONARIOS Y EMPLEADOS.</t>
  </si>
  <si>
    <t>CONGRESO DEL ESTADO DE GUERRERO</t>
  </si>
  <si>
    <t>CONGRESOS.</t>
  </si>
  <si>
    <t>CONGRESOS, FOROS, DIPLOMADOS, CURSOS, TALLERES, SEMINARIOS. CONFERENCIAS, MESAS REDONDAS, PANEL Y COLOQUIOS.</t>
  </si>
  <si>
    <t>PANEL.</t>
  </si>
  <si>
    <t>FIRMA DE CONVENIOS DE COLABORACION.</t>
  </si>
  <si>
    <t>FIRMA DE CONVENIOS.</t>
  </si>
  <si>
    <t>FIRMAR CONVENIOS DE COLABORACION CON INSTITUCIONES ACADEMICAS, GUBERNAMENTALES Y ASOCIACIONES CIVILES, CON EL OBJETO DE COLABORAR EN LA REALIZACION DE ACTVIDADES DE INVESTIGACION Y EDICON DE TEMAS REALCIONADOS CON LA CULTURA PARLAMENTARIA.</t>
  </si>
  <si>
    <t>INSTALACION DE MODULO PARA CONSULTAS LEGISLATIVAS Y JURIDICAS.</t>
  </si>
  <si>
    <t>NO PRESENTO PROGRAMACION, SE REPROGRAMO LA MISMA QUE PARA EL 2018.</t>
  </si>
  <si>
    <t>OK.</t>
  </si>
  <si>
    <t>GACETA PARLAMENTARIA.</t>
  </si>
  <si>
    <t>ELABORACION Y DISEÑO.</t>
  </si>
  <si>
    <t>DISEÑO Y PUBLICACION  DE LA GACETA PARLAMENTARIA COMO ORGANO INFORMATIVO DEL ORDEN DEL DIA, INICIATIVAS, DICTAMENES, CONVOCATORIAS, COMUNICACIONES, PROPUESTAS DE ACUERDO Y EN GENERAL, LOS ASUNTOS DE INTERES QUE SERAN ABORDADOS EN LAS SESIONES DEL CONGRESO LOCAL.</t>
  </si>
  <si>
    <t>DICTAMINADAS.</t>
  </si>
  <si>
    <t>LEYES O CODIGOS.</t>
  </si>
  <si>
    <t>REFORMAS A LEYES O CODIGOS.</t>
  </si>
  <si>
    <t>DECRETOS.</t>
  </si>
  <si>
    <t>ACUERDOS.</t>
  </si>
  <si>
    <t>NOMBRAMIENTOS O RATIFICACIONES.</t>
  </si>
  <si>
    <t>LICENCIAS.</t>
  </si>
  <si>
    <t>CELEBRACION DE SESIONES DEL PLENO.</t>
  </si>
  <si>
    <t>CELEBRACION DE SESIONES DE LA PERMANENTE.</t>
  </si>
  <si>
    <t>CELEBRACION DE PARLAMENTOS.</t>
  </si>
  <si>
    <t>DICTAMENES CON PROYECTOS DE LEY APROBADOS POR EL PLENO.</t>
  </si>
  <si>
    <t>DICTAMENES CON PROYECTOS DE DECRETO APROBADOS POR EL PLENO.</t>
  </si>
  <si>
    <t>APROBAR LA CUENTA PUBLICA DEL ESTADO.</t>
  </si>
  <si>
    <t>ATENCION DE COMPARECENCIAS DE SERVIDORES PUBLICOS.</t>
  </si>
  <si>
    <t>OTORGAMIENTO DE NOMBRAMIENTOS A SERVIDORES PUBLICOS.</t>
  </si>
  <si>
    <t>AUTORIZACION DE LICENCIAS DE LOS SERVIDORES PUBLICOS.</t>
  </si>
  <si>
    <t>SOLEMNES.</t>
  </si>
  <si>
    <t>ORDINARIAS.</t>
  </si>
  <si>
    <t>EXTRAORDINARIAS.</t>
  </si>
  <si>
    <t>COMISION PERMANENTE.</t>
  </si>
  <si>
    <t>INFANTIL.</t>
  </si>
  <si>
    <t>ESTUDIANTIL.</t>
  </si>
  <si>
    <t>JUVENIL.</t>
  </si>
  <si>
    <t>MUJERES.</t>
  </si>
  <si>
    <t>APROBADAS.</t>
  </si>
  <si>
    <t>REFORMADAS.</t>
  </si>
  <si>
    <t>TOMADOS.</t>
  </si>
  <si>
    <t>ANTE EL PLENO.</t>
  </si>
  <si>
    <t>ANTE COMISIONES.</t>
  </si>
  <si>
    <t>OTORGADOS.</t>
  </si>
  <si>
    <t>MANUAL DE FUNCIONES.</t>
  </si>
  <si>
    <t>MANUAL.</t>
  </si>
  <si>
    <t>DIAGNOSTICO.</t>
  </si>
  <si>
    <t>DISEÑAR, ELABORAR Y PRESENTAR UNA PROPUESTA DE MANUAL DE FUNCIONES PARA LA UNIDAD DE IGUALDAD DE GENERO.</t>
  </si>
  <si>
    <t>DISEÑO, ELABORACION Y PRESENTACION DE DIAGNOSTICO SOBRE LA IGUALDAD LABORAL.</t>
  </si>
  <si>
    <t>PAGINA ELECTRONICA.</t>
  </si>
  <si>
    <t>CREAR PAGINA ELECTRONICA EN EL PORTAL DEL CONGRESO DE LA UNIDAD PARA LA IGUALDAD DE GENERO.</t>
  </si>
  <si>
    <t>PROPUESTA DE PROTOCOLO.</t>
  </si>
  <si>
    <t>ELABORAR Y PRESENTAR PROPUESTA DE PROTOCOLO PARA PREVENIR, SANCIONAR Y ERRADICAR EL ACOSO SEXUAL Y LABORAL EN EL CONGRSO LOCAL.</t>
  </si>
  <si>
    <t>PROPUESTA.</t>
  </si>
  <si>
    <t>CAMPAÑAS.</t>
  </si>
  <si>
    <t>PROMOCION E IMPLEMENTACION DE LA CAMPAÑA CONTRA LA VIOLENCIA HACIA LAS MUJERES Y NIÑAS (DIA NARANJA), Y CONTRA LA DISCRIMINACION, EXCLUSION Y VIOLENCIA SEXUAL EN EL AMBITO LABORAL.</t>
  </si>
  <si>
    <t>CAMPAÑA DIA NARANJA.</t>
  </si>
  <si>
    <t>CAMPAÑA CONTRA LA DISCRIMINACION.</t>
  </si>
  <si>
    <t>ACOSO SEXUAL.</t>
  </si>
  <si>
    <t>REPERCUSIONES EN LA SALUD.</t>
  </si>
  <si>
    <t>OBRA DE TEATRO.</t>
  </si>
  <si>
    <t>LLEVAR A CABO OBRA DE TEATRO RELACIONADA CON LA VIOLENCIA HACIA LAS MUJERES.</t>
  </si>
  <si>
    <t>CURSO.</t>
  </si>
  <si>
    <t>LLEVAR A CABO CURSO SOBRE DERECHOS HUMANOS DE LAS MUJERES E IGUALDAD DE GENERO.</t>
  </si>
  <si>
    <t>PRESENTAR LA GUIA SOBRE LENGUAJE INCLUYENTE.</t>
  </si>
  <si>
    <t>FORO.</t>
  </si>
  <si>
    <t>REALIZAR FORO SOBRE LA IGUALDAD Y PERSPECTIVA DE GENERO.</t>
  </si>
  <si>
    <t>RECEPCION, TURNO Y ANALISIS DE INICIATIVAS DE LEY, CODIGOS Y DECRETOS.</t>
  </si>
  <si>
    <t>DICTAMENES PROPUESTOS AL PLENO PARA SU REFORMA.</t>
  </si>
  <si>
    <t>TOMA DE ACUERDOS DE DIVERSAS PROPUESTAS Y PLANTEAMIENTOS ANTE EL PLENO O COMISION PERMANENTE.</t>
  </si>
  <si>
    <t>REFORMAS A LA CONSTITUCION LOCAL.</t>
  </si>
  <si>
    <t>REFORMAS.</t>
  </si>
  <si>
    <t>LLEVAR A CABO CONFERENCIAS SOBRE EL ACOSO SEXUAL HACIA LAS MUJERES Y SU REPERCUSION EN LA SALUD.</t>
  </si>
  <si>
    <t>LICITACION PUBLICA.</t>
  </si>
  <si>
    <t>LICITACION PUBLICA NACIONAL.</t>
  </si>
  <si>
    <t>ADQUISICION DE PAPELERIA Y CONSUMIBLES DE COMPUTO Y OFICINA.</t>
  </si>
  <si>
    <t>BOLETINES DE PRENSA</t>
  </si>
  <si>
    <t>VIDEOS INFORMATIVOS.</t>
  </si>
  <si>
    <t>LA INFORMACION OBTENIDA EN LAS ENTREVISTAS DE SEMBLANZA A LOS C. DIPUTADOS, RESPECTO DE SU AGENDA LEGISLATIVA Y ATRIBUCIONES COMO PRESIDENTES DE COMISION.</t>
  </si>
  <si>
    <t>PUBLICACION EN REDES SOCIALES.</t>
  </si>
  <si>
    <t>COBERTURA DE CONVOCATORIAS.</t>
  </si>
  <si>
    <t>TELEVISION.</t>
  </si>
  <si>
    <t>PROGRAMACION ANUAL DE LAS ACCIONES</t>
  </si>
  <si>
    <t>ADQUISICION DE BIENES Y SERVICIOS.</t>
  </si>
  <si>
    <t>ADQUISICION DE MOBILIARIO Y EQUIPO DE OFICINA, PAPELERIA Y CONSUMIBLES DE COMPUTO Y OTROS CONSUMIBLES.</t>
  </si>
  <si>
    <t>ADJUDICACION DIRECTA.</t>
  </si>
  <si>
    <t>INVITACIÓN POR LO MENOS A TRES PROVEEDORES.</t>
  </si>
  <si>
    <t>ANUAL</t>
  </si>
  <si>
    <t>ACCIONES/OBJETIVOS</t>
  </si>
  <si>
    <t>DESCRIPCION DE LA ACCION/OBJETIVO</t>
  </si>
  <si>
    <t>ACCION FINAL</t>
  </si>
  <si>
    <t>PRACTICAR DILIGENCIAS PARA LA COMPROBACION DE LA CONDUCTA O HECHOS DE RESPONSABILIDAD POLITICA Y/O PENAL DE LOS SERVIDORES PUBLICOS.</t>
  </si>
  <si>
    <t>DERIVADO DE LA DILIGENCIA SE ABRE UN PERIODO DE PRUEBAS Y ALEGATOS PARA CALIFICAR Y DAR VISTA DEL EXPEDIENTE AL DENUNCIANTE.</t>
  </si>
  <si>
    <t>RECEPCION DE DENUNCIA.</t>
  </si>
  <si>
    <t>DICTAMEN DE PROCEDENCIA.</t>
  </si>
  <si>
    <t>DICTAMEN DE REVOCACION DEL MANDATO.</t>
  </si>
  <si>
    <t>DICTAMEN DE JUICIO POLITICO.</t>
  </si>
  <si>
    <t xml:space="preserve">                                                                                             ACCIONES PROGRAMADAS</t>
  </si>
  <si>
    <t>CONSERVACION Y EXPLOTACION DE LOS RECURSOS NATURALES, EL EQUILIBRIO ECOLOGICO, EL DESARROLLO SUSTENTABLE Y LOS EFECTOS DE CAMBIO CLIMATICO.</t>
  </si>
  <si>
    <t>CONOCER, ANALIZAR, VIGILAR Y REGULAR LA PROBLEMÁTICA AMBIENTAL A TRAVES DE LA ELABORACION DE DICTAMENES, INFORMES, OPINIONES O RESOLUCIONES EN MATERIA AMBIENTAL.</t>
  </si>
  <si>
    <t>DICTAMENES SOBRE PROYECTOS DE INICIATIVAS DE LEY.</t>
  </si>
  <si>
    <t>DICTAMENES SOBRE PROYECTOS DE DECRETO.</t>
  </si>
  <si>
    <t>DICTAMENES SOBRE PROYECTOS DE ACUERDOS.</t>
  </si>
  <si>
    <t>INFORMES DIVERSOS SOBRE LA MATERIA.</t>
  </si>
  <si>
    <t>OPINIONES DIVERSAS SOBRE LA MATERIA.</t>
  </si>
  <si>
    <t>RESOLUCIONES DIVERSAS SOBRE LA MATERIA.</t>
  </si>
  <si>
    <t>FOROS ITINERANTES.</t>
  </si>
  <si>
    <t>SEGURIDAD SOCIAL.</t>
  </si>
  <si>
    <t>PROCESAR LAS ALTAS DEL PERSONAL ANTE EL ISSSTE, PARA RECIBIR EL SERVICIO MEDICO NECESARIO Y GARANTIZAR CON ELLO MEJORES CONDICIONES DE SALUD.</t>
  </si>
  <si>
    <t>ALTAS AL ISSSTE.</t>
  </si>
  <si>
    <t>ESTIMULOS AL DESEMPEÑO LABORAL.</t>
  </si>
  <si>
    <t>OTORGAR ESTIMULOS AL PERSONAL QUE SE DISTINGUE POR SU DISCIPLINA Y ESFUERZO LABORAL EN LAS TAREAS QUE LE SON ENCOMENDADAS Y EXTRAORDINARIAS.</t>
  </si>
  <si>
    <t>BONO DE PUNTUALIDAD.</t>
  </si>
  <si>
    <t>GUARDERIAS.</t>
  </si>
  <si>
    <t>BECAS.</t>
  </si>
  <si>
    <t>DAR CUMPLIMIENTO A LO ESTABLECIDO EN LA LEY DE TRANSPARENCIA Y ACCESO A LA INFORMACION PUBLICA DEL ESTADO DE GUERRERO, NUMERO 207, RELACIONADA CON:</t>
  </si>
  <si>
    <t>NORMATIVIDAD LABORAL.</t>
  </si>
  <si>
    <t>INFORMACION CURRICULAR.</t>
  </si>
  <si>
    <t>DIRECTORIO DE SERVIDORES PUBLICOS.</t>
  </si>
  <si>
    <t>SERVICIO SOCIAL.</t>
  </si>
  <si>
    <t>INCORPORACION DE FUTUROS PROFESIONISTAS COMO AUXILIARES EN DIFERENTES AREAS Y ACTIVIDADES SUSTANTIVAS DE LA INSTITUCION, A FIN DE QUE ESTOS CUMPLAN CON ESTE REQUISITO Y NOS AYUDEN A REFORZAR LAS AREAS QUE ASI LO DEMANDEN.</t>
  </si>
  <si>
    <t>INCORPORACIONES AL SERVICIO SOCIAL.</t>
  </si>
  <si>
    <t>GENERAR INSTRUMENTOS JURIDICOS PARA EL FUNCIONAMIENTO Y OPERATIVIDAD DE LOS MUNICIPIOS DEL ESTADO.</t>
  </si>
  <si>
    <t>RECIBIR, ANALIZAR, DISCUTIR Y APROBAR EN SU CASO DICTAMENES CON PROYECTO DE DECRETO Y ACUERDOS ECONOMICOS.</t>
  </si>
  <si>
    <t>ACUERDOS ECONOMICOS.</t>
  </si>
  <si>
    <t>ACTUALIZAR LA LEGISLACION ESTATAL EN MATERIA DE SEGURIDAD PUBLICA, ASÍ COMO VIGILAR SU CUMPLIMIENTO  EN LA APLICACIÓN DE LOS OBJETIVOS ESTALES Y DE LOS MUNICIPIOS.</t>
  </si>
  <si>
    <t>CELEBRANDO REUNIONES ORDINARIAS Y EXTRAORDINARIAS CON INTEGRANTES DE LA COMISION PARA EL DESAHOGO, ANALISIS, ESTUDIO Y DICTAMEN DE LOS ASUNTOS TURNADOS O PRESENTADOS.</t>
  </si>
  <si>
    <t>DICTAMENES DE INICIATIVAS CON PROYECTO DE LEY.</t>
  </si>
  <si>
    <t>DICTAMENES SOBRE REFORMAS DE LEY.</t>
  </si>
  <si>
    <t>DICTAMENES DE ACUERDOS INTERNOS.</t>
  </si>
  <si>
    <t>ATENCION Y SEGUIMIENTO DE PETICIONES DE LA CIUDADANIA.</t>
  </si>
  <si>
    <t>1. COMISION ORDINARIA DE ASUNTOS POLITICOS Y GOBERNACION.</t>
  </si>
  <si>
    <t>2. COMISION ORDINARIA DE SEGURIDAD PUBLICA.</t>
  </si>
  <si>
    <t>3. COMISION ORDINARIA DE RECURSOS NATURALES, DESARROLLO SUSTENTABLE Y CAMBIO CLIMATICO.</t>
  </si>
  <si>
    <t>4. COMISION ORDINARIA INSTRUCTORA</t>
  </si>
  <si>
    <t>5. CONTRALORIA INTERNA.</t>
  </si>
  <si>
    <t>6. SECRETARIA DE SERVICIOS PARLAMENTARIOS.</t>
  </si>
  <si>
    <t>7. COORDINACION DE APOYO Y ESTUDIOS TECNICOS (CAYET).</t>
  </si>
  <si>
    <t>8. DIRECCION DE PROCESOS LEGISLATIVOS</t>
  </si>
  <si>
    <t>9. DIRECCION DE DIARIO DE DEBATES.</t>
  </si>
  <si>
    <t>10. DIRECCION DE ASUNTOS JURIDICOS.</t>
  </si>
  <si>
    <t>11. DIRECCION DE BIBLIOTECA.</t>
  </si>
  <si>
    <t>12. JEFATURA DE GACETA PARLAMENTARIA.</t>
  </si>
  <si>
    <t>13. JEFATURA DEL ARCHIVO GENERAL.</t>
  </si>
  <si>
    <t>14. DIRECCION DE COMUNICACIÓN.</t>
  </si>
  <si>
    <t>15. JEFATURA DE PLANEACION Y PRESUPUESTO.</t>
  </si>
  <si>
    <t>16. SUBDIRECCION DE RECURSOS FINANCIEROS.</t>
  </si>
  <si>
    <t>17. SUBDIRECCION DE RECURSOS HUMANOS.</t>
  </si>
  <si>
    <t>18. JEFATURA DE NOMINAS.</t>
  </si>
  <si>
    <t>19. SUBDIRECCION DE RECURSOS MATERIALES.</t>
  </si>
  <si>
    <t>20. ORGANO TECNICO DE ADQUISICIONES.</t>
  </si>
  <si>
    <t>21. JEFATURA DE ADQUISICIONES.</t>
  </si>
  <si>
    <t>22. JEFATURA DE INVENTARIOS.</t>
  </si>
  <si>
    <t>23. UNIDAD DE LAS TECNOLOGIAS DE INFORMACION Y COMUNICACIÓN.</t>
  </si>
  <si>
    <t>24. UNIDAD DE TRANSPARENCIA.</t>
  </si>
  <si>
    <t>25. UNIDAD PARA LA IGUALDAD Y GENERO.</t>
  </si>
  <si>
    <t>26. INSTITUTO DE ESTUDIOS PARLAMENTARIOS "EDUARDO NERI" IEPEN.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</si>
</sst>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9">
    <xf numFmtId="0" fontId="0" fillId="0" borderId="0" xfId="0"/>
    <xf numFmtId="0" fontId="3" fillId="4" borderId="1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2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1" xfId="0" applyBorder="1"/>
    <xf numFmtId="3" fontId="0" fillId="4" borderId="0" xfId="0" applyNumberFormat="1" applyFill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" fillId="0" borderId="0" xfId="0" applyFont="1"/>
    <xf numFmtId="0" fontId="11" fillId="0" borderId="0" xfId="0" applyFont="1"/>
    <xf numFmtId="164" fontId="0" fillId="0" borderId="0" xfId="0" applyNumberFormat="1" applyAlignment="1">
      <alignment vertical="center"/>
    </xf>
    <xf numFmtId="3" fontId="16" fillId="7" borderId="10" xfId="2" applyNumberFormat="1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3" fontId="17" fillId="7" borderId="10" xfId="0" applyNumberFormat="1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17" fillId="7" borderId="10" xfId="0" applyNumberFormat="1" applyFont="1" applyFill="1" applyBorder="1" applyAlignment="1">
      <alignment horizontal="center" vertical="center"/>
    </xf>
    <xf numFmtId="3" fontId="17" fillId="7" borderId="10" xfId="1" applyNumberFormat="1" applyFont="1" applyFill="1" applyBorder="1" applyAlignment="1">
      <alignment horizontal="center" vertical="center"/>
    </xf>
    <xf numFmtId="164" fontId="17" fillId="7" borderId="10" xfId="1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justify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5" borderId="10" xfId="0" applyNumberFormat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justify" vertical="center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left" vertical="center"/>
    </xf>
    <xf numFmtId="0" fontId="5" fillId="8" borderId="12" xfId="0" applyNumberFormat="1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justify" vertical="center" wrapText="1"/>
    </xf>
    <xf numFmtId="0" fontId="5" fillId="8" borderId="10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0" xfId="0" applyNumberFormat="1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justify" vertic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vertical="center" wrapText="1"/>
    </xf>
    <xf numFmtId="0" fontId="5" fillId="8" borderId="12" xfId="0" applyFont="1" applyFill="1" applyBorder="1" applyAlignment="1">
      <alignment horizontal="justify" vertical="center" wrapText="1"/>
    </xf>
    <xf numFmtId="0" fontId="5" fillId="8" borderId="6" xfId="0" applyFont="1" applyFill="1" applyBorder="1" applyAlignment="1">
      <alignment horizontal="justify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justify" vertical="center" wrapText="1"/>
    </xf>
    <xf numFmtId="0" fontId="5" fillId="5" borderId="6" xfId="0" applyFont="1" applyFill="1" applyBorder="1" applyAlignment="1">
      <alignment horizontal="justify" vertical="center" wrapText="1"/>
    </xf>
    <xf numFmtId="0" fontId="5" fillId="8" borderId="12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/>
    </xf>
    <xf numFmtId="0" fontId="9" fillId="8" borderId="6" xfId="0" applyFont="1" applyFill="1" applyBorder="1" applyAlignment="1">
      <alignment horizontal="justify" vertical="center" wrapText="1"/>
    </xf>
    <xf numFmtId="0" fontId="5" fillId="8" borderId="6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justify" vertical="center"/>
    </xf>
    <xf numFmtId="0" fontId="5" fillId="8" borderId="12" xfId="0" applyFont="1" applyFill="1" applyBorder="1" applyAlignment="1">
      <alignment horizontal="justify" vertical="center"/>
    </xf>
    <xf numFmtId="0" fontId="5" fillId="8" borderId="6" xfId="0" applyFont="1" applyFill="1" applyBorder="1" applyAlignment="1">
      <alignment horizontal="justify" vertical="center"/>
    </xf>
    <xf numFmtId="0" fontId="9" fillId="5" borderId="12" xfId="0" applyFont="1" applyFill="1" applyBorder="1" applyAlignment="1">
      <alignment horizontal="left" vertical="center"/>
    </xf>
    <xf numFmtId="0" fontId="5" fillId="8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5" borderId="12" xfId="0" applyNumberFormat="1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justify" vertical="center" wrapText="1"/>
    </xf>
    <xf numFmtId="0" fontId="5" fillId="8" borderId="12" xfId="0" applyFont="1" applyFill="1" applyBorder="1" applyAlignment="1">
      <alignment horizontal="justify" vertical="center" wrapText="1"/>
    </xf>
    <xf numFmtId="0" fontId="5" fillId="8" borderId="12" xfId="0" applyFont="1" applyFill="1" applyBorder="1" applyAlignment="1">
      <alignment horizontal="justify" vertical="center" wrapText="1"/>
    </xf>
    <xf numFmtId="0" fontId="5" fillId="5" borderId="12" xfId="0" applyFont="1" applyFill="1" applyBorder="1" applyAlignment="1">
      <alignment horizontal="justify" vertical="center" wrapText="1"/>
    </xf>
    <xf numFmtId="0" fontId="5" fillId="5" borderId="12" xfId="0" applyFont="1" applyFill="1" applyBorder="1" applyAlignment="1">
      <alignment horizontal="justify" vertical="center" wrapText="1"/>
    </xf>
    <xf numFmtId="0" fontId="5" fillId="5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" fillId="5" borderId="12" xfId="0" applyFont="1" applyFill="1" applyBorder="1" applyAlignment="1">
      <alignment horizontal="justify" vertical="center" wrapText="1"/>
    </xf>
    <xf numFmtId="0" fontId="5" fillId="5" borderId="4" xfId="0" applyFont="1" applyFill="1" applyBorder="1" applyAlignment="1">
      <alignment horizontal="justify" vertical="center" wrapText="1"/>
    </xf>
    <xf numFmtId="0" fontId="5" fillId="5" borderId="6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5" fillId="8" borderId="12" xfId="0" applyFont="1" applyFill="1" applyBorder="1" applyAlignment="1">
      <alignment horizontal="justify" vertical="center" wrapText="1"/>
    </xf>
    <xf numFmtId="0" fontId="5" fillId="8" borderId="4" xfId="0" applyFont="1" applyFill="1" applyBorder="1" applyAlignment="1">
      <alignment horizontal="justify" vertical="center" wrapText="1"/>
    </xf>
    <xf numFmtId="0" fontId="5" fillId="8" borderId="6" xfId="0" applyFont="1" applyFill="1" applyBorder="1" applyAlignment="1">
      <alignment horizontal="justify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20" fillId="8" borderId="15" xfId="0" applyFont="1" applyFill="1" applyBorder="1" applyAlignment="1">
      <alignment horizontal="center" vertical="center" wrapText="1"/>
    </xf>
    <xf numFmtId="0" fontId="20" fillId="8" borderId="17" xfId="0" applyFont="1" applyFill="1" applyBorder="1" applyAlignment="1">
      <alignment horizontal="center" vertical="center" wrapText="1"/>
    </xf>
    <xf numFmtId="0" fontId="20" fillId="8" borderId="18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8" borderId="5" xfId="0" applyFont="1" applyFill="1" applyBorder="1" applyAlignment="1">
      <alignment horizontal="center" vertical="center" wrapText="1"/>
    </xf>
    <xf numFmtId="0" fontId="20" fillId="8" borderId="16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18" fillId="7" borderId="7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justify" vertical="center" wrapText="1"/>
    </xf>
    <xf numFmtId="0" fontId="9" fillId="8" borderId="4" xfId="0" applyFont="1" applyFill="1" applyBorder="1" applyAlignment="1">
      <alignment horizontal="justify" vertical="center" wrapText="1"/>
    </xf>
    <xf numFmtId="0" fontId="9" fillId="8" borderId="6" xfId="0" applyFont="1" applyFill="1" applyBorder="1" applyAlignment="1">
      <alignment horizontal="justify" vertical="center" wrapText="1"/>
    </xf>
    <xf numFmtId="0" fontId="5" fillId="8" borderId="12" xfId="0" applyFont="1" applyFill="1" applyBorder="1" applyAlignment="1">
      <alignment horizontal="left" vertical="center"/>
    </xf>
    <xf numFmtId="0" fontId="5" fillId="8" borderId="6" xfId="0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left" vertical="center"/>
    </xf>
    <xf numFmtId="0" fontId="14" fillId="7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" fillId="5" borderId="12" xfId="0" applyFont="1" applyFill="1" applyBorder="1" applyAlignment="1">
      <alignment horizontal="justify" vertical="center"/>
    </xf>
    <xf numFmtId="0" fontId="5" fillId="5" borderId="4" xfId="0" applyFont="1" applyFill="1" applyBorder="1" applyAlignment="1">
      <alignment horizontal="justify" vertical="center"/>
    </xf>
    <xf numFmtId="0" fontId="5" fillId="5" borderId="6" xfId="0" applyFont="1" applyFill="1" applyBorder="1" applyAlignment="1">
      <alignment horizontal="justify" vertical="center"/>
    </xf>
    <xf numFmtId="0" fontId="5" fillId="8" borderId="12" xfId="0" applyFont="1" applyFill="1" applyBorder="1" applyAlignment="1">
      <alignment horizontal="justify" vertical="center"/>
    </xf>
    <xf numFmtId="0" fontId="5" fillId="8" borderId="6" xfId="0" applyFont="1" applyFill="1" applyBorder="1" applyAlignment="1">
      <alignment horizontal="justify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9" fillId="8" borderId="12" xfId="0" applyFont="1" applyFill="1" applyBorder="1" applyAlignment="1">
      <alignment horizontal="left" vertical="center"/>
    </xf>
    <xf numFmtId="0" fontId="9" fillId="8" borderId="4" xfId="0" applyFont="1" applyFill="1" applyBorder="1" applyAlignment="1">
      <alignment horizontal="left" vertical="center"/>
    </xf>
    <xf numFmtId="0" fontId="9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justify" vertical="center"/>
    </xf>
    <xf numFmtId="0" fontId="5" fillId="8" borderId="4" xfId="0" applyFont="1" applyFill="1" applyBorder="1" applyAlignment="1">
      <alignment horizontal="lef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57151</xdr:rowOff>
    </xdr:from>
    <xdr:to>
      <xdr:col>1</xdr:col>
      <xdr:colOff>933450</xdr:colOff>
      <xdr:row>2</xdr:row>
      <xdr:rowOff>247651</xdr:rowOff>
    </xdr:to>
    <xdr:pic>
      <xdr:nvPicPr>
        <xdr:cNvPr id="4" name="Picture 10" descr="C:\Users\LAN2\Documents\20      Varios\Logo Congreso LXII Legislatura.png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1"/>
          <a:ext cx="20288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45"/>
  <sheetViews>
    <sheetView tabSelected="1" zoomScaleNormal="100" workbookViewId="0">
      <pane ySplit="6" topLeftCell="A7" activePane="bottomLeft" state="frozen"/>
      <selection activeCell="A7" sqref="A7:A58"/>
      <selection pane="bottomLeft" activeCell="F234" sqref="F234"/>
    </sheetView>
  </sheetViews>
  <sheetFormatPr baseColWidth="10" defaultRowHeight="15" x14ac:dyDescent="0.25"/>
  <cols>
    <col min="1" max="1" width="19.28515625" customWidth="1"/>
    <col min="2" max="2" width="18.42578125" customWidth="1"/>
    <col min="3" max="3" width="18.85546875" customWidth="1"/>
    <col min="4" max="4" width="7" customWidth="1"/>
    <col min="5" max="5" width="17.7109375" customWidth="1"/>
    <col min="6" max="6" width="47.7109375" customWidth="1"/>
    <col min="7" max="7" width="45.28515625" customWidth="1"/>
    <col min="8" max="8" width="27.5703125" customWidth="1"/>
    <col min="9" max="9" width="9.42578125" customWidth="1"/>
    <col min="10" max="21" width="11.42578125" customWidth="1"/>
    <col min="23" max="23" width="13" customWidth="1"/>
  </cols>
  <sheetData>
    <row r="1" spans="1:23" ht="28.5" customHeight="1" x14ac:dyDescent="0.35">
      <c r="A1" s="147" t="s">
        <v>283</v>
      </c>
      <c r="B1" s="148"/>
      <c r="C1" s="148"/>
      <c r="D1" s="148"/>
      <c r="E1" s="148"/>
      <c r="F1" s="148"/>
      <c r="G1" s="14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3" ht="24" customHeight="1" x14ac:dyDescent="0.25">
      <c r="A2" s="149" t="s">
        <v>235</v>
      </c>
      <c r="B2" s="150"/>
      <c r="C2" s="150"/>
      <c r="D2" s="150"/>
      <c r="E2" s="150"/>
      <c r="F2" s="150"/>
      <c r="G2" s="150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3" ht="28.5" customHeight="1" x14ac:dyDescent="0.25">
      <c r="A3" s="151" t="s">
        <v>379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W3" s="13"/>
    </row>
    <row r="4" spans="1:23" ht="15" customHeight="1" x14ac:dyDescent="0.25">
      <c r="A4" s="153" t="s">
        <v>0</v>
      </c>
      <c r="B4" s="153" t="s">
        <v>1</v>
      </c>
      <c r="C4" s="156" t="s">
        <v>2</v>
      </c>
      <c r="D4" s="165" t="s">
        <v>153</v>
      </c>
      <c r="E4" s="166"/>
      <c r="F4" s="159" t="s">
        <v>370</v>
      </c>
      <c r="G4" s="159" t="s">
        <v>371</v>
      </c>
      <c r="H4" s="171" t="s">
        <v>364</v>
      </c>
      <c r="I4" s="172"/>
      <c r="J4" s="162" t="s">
        <v>4</v>
      </c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4"/>
    </row>
    <row r="5" spans="1:23" ht="18.75" customHeight="1" x14ac:dyDescent="0.25">
      <c r="A5" s="154"/>
      <c r="B5" s="154"/>
      <c r="C5" s="157"/>
      <c r="D5" s="167"/>
      <c r="E5" s="168"/>
      <c r="F5" s="160"/>
      <c r="G5" s="160"/>
      <c r="H5" s="173"/>
      <c r="I5" s="174"/>
      <c r="J5" s="70" t="s">
        <v>5</v>
      </c>
      <c r="K5" s="70" t="s">
        <v>6</v>
      </c>
      <c r="L5" s="70" t="s">
        <v>7</v>
      </c>
      <c r="M5" s="70" t="s">
        <v>8</v>
      </c>
      <c r="N5" s="70" t="s">
        <v>9</v>
      </c>
      <c r="O5" s="70" t="s">
        <v>10</v>
      </c>
      <c r="P5" s="70" t="s">
        <v>11</v>
      </c>
      <c r="Q5" s="70" t="s">
        <v>12</v>
      </c>
      <c r="R5" s="11" t="s">
        <v>13</v>
      </c>
      <c r="S5" s="70" t="s">
        <v>14</v>
      </c>
      <c r="T5" s="11" t="s">
        <v>15</v>
      </c>
      <c r="U5" s="11" t="s">
        <v>16</v>
      </c>
      <c r="V5" s="12" t="s">
        <v>58</v>
      </c>
    </row>
    <row r="6" spans="1:23" s="8" customFormat="1" ht="29.25" customHeight="1" x14ac:dyDescent="0.25">
      <c r="A6" s="155"/>
      <c r="B6" s="155"/>
      <c r="C6" s="158"/>
      <c r="D6" s="169"/>
      <c r="E6" s="170"/>
      <c r="F6" s="161"/>
      <c r="G6" s="161"/>
      <c r="H6" s="71" t="s">
        <v>372</v>
      </c>
      <c r="I6" s="71" t="s">
        <v>369</v>
      </c>
      <c r="J6" s="1" t="s">
        <v>3</v>
      </c>
      <c r="K6" s="1" t="s">
        <v>3</v>
      </c>
      <c r="L6" s="1" t="s">
        <v>3</v>
      </c>
      <c r="M6" s="1" t="s">
        <v>3</v>
      </c>
      <c r="N6" s="1" t="s">
        <v>3</v>
      </c>
      <c r="O6" s="1" t="s">
        <v>3</v>
      </c>
      <c r="P6" s="1" t="s">
        <v>3</v>
      </c>
      <c r="Q6" s="1" t="s">
        <v>3</v>
      </c>
      <c r="R6" s="1" t="s">
        <v>3</v>
      </c>
      <c r="S6" s="1" t="s">
        <v>3</v>
      </c>
      <c r="T6" s="1" t="s">
        <v>3</v>
      </c>
      <c r="U6" s="1" t="s">
        <v>3</v>
      </c>
      <c r="V6" s="7" t="s">
        <v>3</v>
      </c>
    </row>
    <row r="7" spans="1:23" ht="25.5" customHeight="1" x14ac:dyDescent="0.25">
      <c r="A7" s="140"/>
      <c r="B7" s="140"/>
      <c r="C7" s="140"/>
      <c r="D7" s="94" t="s">
        <v>413</v>
      </c>
      <c r="E7" s="95"/>
      <c r="F7" s="104" t="s">
        <v>404</v>
      </c>
      <c r="G7" s="104" t="s">
        <v>405</v>
      </c>
      <c r="H7" s="83" t="s">
        <v>189</v>
      </c>
      <c r="I7" s="79">
        <v>30</v>
      </c>
      <c r="J7" s="85">
        <v>1</v>
      </c>
      <c r="K7" s="85">
        <v>0</v>
      </c>
      <c r="L7" s="85">
        <v>7</v>
      </c>
      <c r="M7" s="85">
        <v>5</v>
      </c>
      <c r="N7" s="85">
        <v>3</v>
      </c>
      <c r="O7" s="85">
        <v>1</v>
      </c>
      <c r="P7" s="85">
        <v>0</v>
      </c>
      <c r="Q7" s="85">
        <v>0</v>
      </c>
      <c r="R7" s="85">
        <v>5</v>
      </c>
      <c r="S7" s="85">
        <v>4</v>
      </c>
      <c r="T7" s="85">
        <v>3</v>
      </c>
      <c r="U7" s="85">
        <v>1</v>
      </c>
      <c r="V7" s="25">
        <f t="shared" ref="V7:V22" si="0">SUM(J7+K7+L7+M7+N7+O7+P7+Q7+R7+S7+T7+U7)</f>
        <v>30</v>
      </c>
      <c r="W7" s="100" t="s">
        <v>292</v>
      </c>
    </row>
    <row r="8" spans="1:23" ht="22.5" customHeight="1" x14ac:dyDescent="0.25">
      <c r="A8" s="140"/>
      <c r="B8" s="140"/>
      <c r="C8" s="140"/>
      <c r="D8" s="98"/>
      <c r="E8" s="99"/>
      <c r="F8" s="106"/>
      <c r="G8" s="106"/>
      <c r="H8" s="67" t="s">
        <v>406</v>
      </c>
      <c r="I8" s="37">
        <v>10</v>
      </c>
      <c r="J8" s="38">
        <v>0</v>
      </c>
      <c r="K8" s="38">
        <v>0</v>
      </c>
      <c r="L8" s="38">
        <v>3</v>
      </c>
      <c r="M8" s="38">
        <v>1</v>
      </c>
      <c r="N8" s="38">
        <v>1</v>
      </c>
      <c r="O8" s="38">
        <v>0</v>
      </c>
      <c r="P8" s="38">
        <v>0</v>
      </c>
      <c r="Q8" s="38">
        <v>0</v>
      </c>
      <c r="R8" s="38">
        <v>3</v>
      </c>
      <c r="S8" s="38">
        <v>1</v>
      </c>
      <c r="T8" s="38">
        <v>1</v>
      </c>
      <c r="U8" s="38">
        <v>0</v>
      </c>
      <c r="V8" s="25">
        <f t="shared" si="0"/>
        <v>10</v>
      </c>
      <c r="W8" s="100"/>
    </row>
    <row r="9" spans="1:23" ht="25.5" customHeight="1" x14ac:dyDescent="0.25">
      <c r="A9" s="140"/>
      <c r="B9" s="140"/>
      <c r="C9" s="140"/>
      <c r="D9" s="94" t="s">
        <v>414</v>
      </c>
      <c r="E9" s="95"/>
      <c r="F9" s="101" t="s">
        <v>407</v>
      </c>
      <c r="G9" s="101" t="s">
        <v>408</v>
      </c>
      <c r="H9" s="84" t="s">
        <v>409</v>
      </c>
      <c r="I9" s="79">
        <v>3</v>
      </c>
      <c r="J9" s="85">
        <v>0</v>
      </c>
      <c r="K9" s="85">
        <v>0</v>
      </c>
      <c r="L9" s="85">
        <v>0</v>
      </c>
      <c r="M9" s="85">
        <v>0</v>
      </c>
      <c r="N9" s="85">
        <v>1</v>
      </c>
      <c r="O9" s="85">
        <v>0</v>
      </c>
      <c r="P9" s="85">
        <v>0</v>
      </c>
      <c r="Q9" s="85">
        <v>1</v>
      </c>
      <c r="R9" s="85">
        <v>0</v>
      </c>
      <c r="S9" s="85">
        <v>0</v>
      </c>
      <c r="T9" s="85">
        <v>0</v>
      </c>
      <c r="U9" s="85">
        <v>1</v>
      </c>
      <c r="V9" s="25">
        <f t="shared" si="0"/>
        <v>3</v>
      </c>
      <c r="W9" s="100" t="s">
        <v>292</v>
      </c>
    </row>
    <row r="10" spans="1:23" ht="18" customHeight="1" x14ac:dyDescent="0.25">
      <c r="A10" s="140"/>
      <c r="B10" s="140"/>
      <c r="C10" s="140"/>
      <c r="D10" s="96"/>
      <c r="E10" s="97"/>
      <c r="F10" s="102"/>
      <c r="G10" s="102"/>
      <c r="H10" s="84" t="s">
        <v>410</v>
      </c>
      <c r="I10" s="79">
        <v>3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1</v>
      </c>
      <c r="P10" s="85">
        <v>0</v>
      </c>
      <c r="Q10" s="85">
        <v>0</v>
      </c>
      <c r="R10" s="85">
        <v>1</v>
      </c>
      <c r="S10" s="85">
        <v>0</v>
      </c>
      <c r="T10" s="85">
        <v>0</v>
      </c>
      <c r="U10" s="85">
        <v>1</v>
      </c>
      <c r="V10" s="25">
        <f t="shared" si="0"/>
        <v>3</v>
      </c>
      <c r="W10" s="100"/>
    </row>
    <row r="11" spans="1:23" ht="18" customHeight="1" x14ac:dyDescent="0.25">
      <c r="A11" s="140"/>
      <c r="B11" s="140"/>
      <c r="C11" s="140"/>
      <c r="D11" s="96"/>
      <c r="E11" s="97"/>
      <c r="F11" s="102"/>
      <c r="G11" s="102"/>
      <c r="H11" s="84" t="s">
        <v>411</v>
      </c>
      <c r="I11" s="79">
        <v>22</v>
      </c>
      <c r="J11" s="85">
        <v>0</v>
      </c>
      <c r="K11" s="85">
        <v>0</v>
      </c>
      <c r="L11" s="85">
        <v>1</v>
      </c>
      <c r="M11" s="85">
        <v>2</v>
      </c>
      <c r="N11" s="85">
        <v>2</v>
      </c>
      <c r="O11" s="85">
        <v>2</v>
      </c>
      <c r="P11" s="85">
        <v>2</v>
      </c>
      <c r="Q11" s="85">
        <v>2</v>
      </c>
      <c r="R11" s="85">
        <v>2</v>
      </c>
      <c r="S11" s="85">
        <v>3</v>
      </c>
      <c r="T11" s="85">
        <v>3</v>
      </c>
      <c r="U11" s="85">
        <v>3</v>
      </c>
      <c r="V11" s="25">
        <f t="shared" si="0"/>
        <v>22</v>
      </c>
      <c r="W11" s="100"/>
    </row>
    <row r="12" spans="1:23" ht="27" customHeight="1" x14ac:dyDescent="0.25">
      <c r="A12" s="140"/>
      <c r="B12" s="140"/>
      <c r="C12" s="140"/>
      <c r="D12" s="98"/>
      <c r="E12" s="99"/>
      <c r="F12" s="103"/>
      <c r="G12" s="103"/>
      <c r="H12" s="67" t="s">
        <v>412</v>
      </c>
      <c r="I12" s="37">
        <v>18</v>
      </c>
      <c r="J12" s="38">
        <v>0</v>
      </c>
      <c r="K12" s="38">
        <v>0</v>
      </c>
      <c r="L12" s="38">
        <v>0</v>
      </c>
      <c r="M12" s="38">
        <v>2</v>
      </c>
      <c r="N12" s="38">
        <v>2</v>
      </c>
      <c r="O12" s="38">
        <v>2</v>
      </c>
      <c r="P12" s="38">
        <v>2</v>
      </c>
      <c r="Q12" s="38">
        <v>2</v>
      </c>
      <c r="R12" s="38">
        <v>2</v>
      </c>
      <c r="S12" s="38">
        <v>2</v>
      </c>
      <c r="T12" s="38">
        <v>2</v>
      </c>
      <c r="U12" s="38">
        <v>2</v>
      </c>
      <c r="V12" s="25">
        <f t="shared" si="0"/>
        <v>18</v>
      </c>
      <c r="W12" s="100"/>
    </row>
    <row r="13" spans="1:23" ht="26.25" customHeight="1" x14ac:dyDescent="0.25">
      <c r="A13" s="140"/>
      <c r="B13" s="140"/>
      <c r="C13" s="140"/>
      <c r="D13" s="88" t="s">
        <v>415</v>
      </c>
      <c r="E13" s="89"/>
      <c r="F13" s="107" t="s">
        <v>380</v>
      </c>
      <c r="G13" s="107" t="s">
        <v>381</v>
      </c>
      <c r="H13" s="80" t="s">
        <v>382</v>
      </c>
      <c r="I13" s="41">
        <v>4</v>
      </c>
      <c r="J13" s="42">
        <v>0</v>
      </c>
      <c r="K13" s="42">
        <v>0</v>
      </c>
      <c r="L13" s="42">
        <v>0</v>
      </c>
      <c r="M13" s="42">
        <v>0</v>
      </c>
      <c r="N13" s="42">
        <v>1</v>
      </c>
      <c r="O13" s="42">
        <v>0</v>
      </c>
      <c r="P13" s="42">
        <v>1</v>
      </c>
      <c r="Q13" s="42">
        <v>0</v>
      </c>
      <c r="R13" s="42">
        <v>1</v>
      </c>
      <c r="S13" s="42">
        <v>0</v>
      </c>
      <c r="T13" s="42">
        <v>1</v>
      </c>
      <c r="U13" s="42">
        <v>0</v>
      </c>
      <c r="V13" s="25">
        <f t="shared" si="0"/>
        <v>4</v>
      </c>
      <c r="W13" s="100" t="s">
        <v>292</v>
      </c>
    </row>
    <row r="14" spans="1:23" ht="27.75" customHeight="1" x14ac:dyDescent="0.25">
      <c r="A14" s="140"/>
      <c r="B14" s="140"/>
      <c r="C14" s="140"/>
      <c r="D14" s="90"/>
      <c r="E14" s="91"/>
      <c r="F14" s="108"/>
      <c r="G14" s="108"/>
      <c r="H14" s="81" t="s">
        <v>383</v>
      </c>
      <c r="I14" s="41">
        <v>3</v>
      </c>
      <c r="J14" s="42">
        <v>0</v>
      </c>
      <c r="K14" s="42">
        <v>0</v>
      </c>
      <c r="L14" s="42">
        <v>0</v>
      </c>
      <c r="M14" s="42">
        <v>1</v>
      </c>
      <c r="N14" s="42">
        <v>0</v>
      </c>
      <c r="O14" s="42">
        <v>1</v>
      </c>
      <c r="P14" s="42">
        <v>0</v>
      </c>
      <c r="Q14" s="42">
        <v>1</v>
      </c>
      <c r="R14" s="42">
        <v>0</v>
      </c>
      <c r="S14" s="42">
        <v>0</v>
      </c>
      <c r="T14" s="42">
        <v>0</v>
      </c>
      <c r="U14" s="42">
        <v>0</v>
      </c>
      <c r="V14" s="25">
        <f t="shared" si="0"/>
        <v>3</v>
      </c>
      <c r="W14" s="100"/>
    </row>
    <row r="15" spans="1:23" ht="27" customHeight="1" x14ac:dyDescent="0.25">
      <c r="A15" s="140"/>
      <c r="B15" s="140"/>
      <c r="C15" s="140"/>
      <c r="D15" s="90"/>
      <c r="E15" s="91"/>
      <c r="F15" s="108"/>
      <c r="G15" s="108"/>
      <c r="H15" s="82" t="s">
        <v>384</v>
      </c>
      <c r="I15" s="41">
        <v>3</v>
      </c>
      <c r="J15" s="76">
        <v>0</v>
      </c>
      <c r="K15" s="76">
        <v>0</v>
      </c>
      <c r="L15" s="76">
        <v>0</v>
      </c>
      <c r="M15" s="76">
        <v>0</v>
      </c>
      <c r="N15" s="76">
        <v>1</v>
      </c>
      <c r="O15" s="76">
        <v>0</v>
      </c>
      <c r="P15" s="76">
        <v>1</v>
      </c>
      <c r="Q15" s="76">
        <v>0</v>
      </c>
      <c r="R15" s="76">
        <v>0</v>
      </c>
      <c r="S15" s="76">
        <v>1</v>
      </c>
      <c r="T15" s="76">
        <v>0</v>
      </c>
      <c r="U15" s="76">
        <v>0</v>
      </c>
      <c r="V15" s="25">
        <f t="shared" si="0"/>
        <v>3</v>
      </c>
      <c r="W15" s="100"/>
    </row>
    <row r="16" spans="1:23" ht="21" customHeight="1" x14ac:dyDescent="0.25">
      <c r="A16" s="140"/>
      <c r="B16" s="140"/>
      <c r="C16" s="140"/>
      <c r="D16" s="90"/>
      <c r="E16" s="91"/>
      <c r="F16" s="108"/>
      <c r="G16" s="108"/>
      <c r="H16" s="80" t="s">
        <v>385</v>
      </c>
      <c r="I16" s="41">
        <v>4</v>
      </c>
      <c r="J16" s="42">
        <v>0</v>
      </c>
      <c r="K16" s="42">
        <v>0</v>
      </c>
      <c r="L16" s="42">
        <v>1</v>
      </c>
      <c r="M16" s="42">
        <v>0</v>
      </c>
      <c r="N16" s="42">
        <v>0</v>
      </c>
      <c r="O16" s="42">
        <v>1</v>
      </c>
      <c r="P16" s="42">
        <v>0</v>
      </c>
      <c r="Q16" s="42">
        <v>1</v>
      </c>
      <c r="R16" s="42">
        <v>0</v>
      </c>
      <c r="S16" s="42">
        <v>0</v>
      </c>
      <c r="T16" s="42">
        <v>1</v>
      </c>
      <c r="U16" s="42">
        <v>0</v>
      </c>
      <c r="V16" s="25">
        <f t="shared" si="0"/>
        <v>4</v>
      </c>
      <c r="W16" s="100"/>
    </row>
    <row r="17" spans="1:23" ht="18.75" customHeight="1" x14ac:dyDescent="0.25">
      <c r="A17" s="140"/>
      <c r="B17" s="140"/>
      <c r="C17" s="140"/>
      <c r="D17" s="90"/>
      <c r="E17" s="91"/>
      <c r="F17" s="108"/>
      <c r="G17" s="108"/>
      <c r="H17" s="82" t="s">
        <v>386</v>
      </c>
      <c r="I17" s="41">
        <v>2</v>
      </c>
      <c r="J17" s="76">
        <v>0</v>
      </c>
      <c r="K17" s="76">
        <v>0</v>
      </c>
      <c r="L17" s="76">
        <v>0</v>
      </c>
      <c r="M17" s="76">
        <v>0</v>
      </c>
      <c r="N17" s="76">
        <v>1</v>
      </c>
      <c r="O17" s="76">
        <v>0</v>
      </c>
      <c r="P17" s="76">
        <v>0</v>
      </c>
      <c r="Q17" s="76">
        <v>0</v>
      </c>
      <c r="R17" s="76">
        <v>1</v>
      </c>
      <c r="S17" s="76">
        <v>0</v>
      </c>
      <c r="T17" s="76">
        <v>0</v>
      </c>
      <c r="U17" s="76">
        <v>0</v>
      </c>
      <c r="V17" s="25">
        <f t="shared" si="0"/>
        <v>2</v>
      </c>
      <c r="W17" s="100"/>
    </row>
    <row r="18" spans="1:23" ht="27" customHeight="1" x14ac:dyDescent="0.25">
      <c r="A18" s="140"/>
      <c r="B18" s="140"/>
      <c r="C18" s="140"/>
      <c r="D18" s="92"/>
      <c r="E18" s="93"/>
      <c r="F18" s="109"/>
      <c r="G18" s="109"/>
      <c r="H18" s="80" t="s">
        <v>387</v>
      </c>
      <c r="I18" s="41">
        <v>5</v>
      </c>
      <c r="J18" s="42">
        <v>0</v>
      </c>
      <c r="K18" s="42">
        <v>0</v>
      </c>
      <c r="L18" s="42">
        <v>1</v>
      </c>
      <c r="M18" s="42">
        <v>0</v>
      </c>
      <c r="N18" s="42">
        <v>0</v>
      </c>
      <c r="O18" s="42">
        <v>1</v>
      </c>
      <c r="P18" s="42">
        <v>0</v>
      </c>
      <c r="Q18" s="42">
        <v>1</v>
      </c>
      <c r="R18" s="42">
        <v>0</v>
      </c>
      <c r="S18" s="42">
        <v>1</v>
      </c>
      <c r="T18" s="42">
        <v>0</v>
      </c>
      <c r="U18" s="42">
        <v>1</v>
      </c>
      <c r="V18" s="25">
        <f t="shared" si="0"/>
        <v>5</v>
      </c>
      <c r="W18" s="100"/>
    </row>
    <row r="19" spans="1:23" ht="21" customHeight="1" x14ac:dyDescent="0.25">
      <c r="A19" s="140"/>
      <c r="B19" s="140"/>
      <c r="C19" s="140"/>
      <c r="D19" s="94" t="s">
        <v>416</v>
      </c>
      <c r="E19" s="95"/>
      <c r="F19" s="104" t="s">
        <v>373</v>
      </c>
      <c r="G19" s="104" t="s">
        <v>374</v>
      </c>
      <c r="H19" s="67" t="s">
        <v>375</v>
      </c>
      <c r="I19" s="37">
        <v>4</v>
      </c>
      <c r="J19" s="38">
        <v>0</v>
      </c>
      <c r="K19" s="38">
        <v>0</v>
      </c>
      <c r="L19" s="38">
        <v>0</v>
      </c>
      <c r="M19" s="38">
        <v>0</v>
      </c>
      <c r="N19" s="38">
        <v>1</v>
      </c>
      <c r="O19" s="38">
        <v>0</v>
      </c>
      <c r="P19" s="38">
        <v>0</v>
      </c>
      <c r="Q19" s="38">
        <v>1</v>
      </c>
      <c r="R19" s="38">
        <v>1</v>
      </c>
      <c r="S19" s="38">
        <v>0</v>
      </c>
      <c r="T19" s="38">
        <v>1</v>
      </c>
      <c r="U19" s="38">
        <v>0</v>
      </c>
      <c r="V19" s="25">
        <f t="shared" si="0"/>
        <v>4</v>
      </c>
      <c r="W19" s="100" t="s">
        <v>292</v>
      </c>
    </row>
    <row r="20" spans="1:23" ht="21" customHeight="1" x14ac:dyDescent="0.25">
      <c r="A20" s="140"/>
      <c r="B20" s="140"/>
      <c r="C20" s="140"/>
      <c r="D20" s="96"/>
      <c r="E20" s="97"/>
      <c r="F20" s="105"/>
      <c r="G20" s="105"/>
      <c r="H20" s="78" t="s">
        <v>376</v>
      </c>
      <c r="I20" s="37">
        <v>3</v>
      </c>
      <c r="J20" s="38">
        <v>0</v>
      </c>
      <c r="K20" s="38">
        <v>0</v>
      </c>
      <c r="L20" s="38">
        <v>0</v>
      </c>
      <c r="M20" s="38">
        <v>0</v>
      </c>
      <c r="N20" s="38">
        <v>1</v>
      </c>
      <c r="O20" s="38">
        <v>0</v>
      </c>
      <c r="P20" s="38">
        <v>0</v>
      </c>
      <c r="Q20" s="38">
        <v>1</v>
      </c>
      <c r="R20" s="38">
        <v>1</v>
      </c>
      <c r="S20" s="38">
        <v>0</v>
      </c>
      <c r="T20" s="38">
        <v>0</v>
      </c>
      <c r="U20" s="38">
        <v>0</v>
      </c>
      <c r="V20" s="25">
        <f t="shared" si="0"/>
        <v>3</v>
      </c>
      <c r="W20" s="100"/>
    </row>
    <row r="21" spans="1:23" ht="22.5" customHeight="1" x14ac:dyDescent="0.25">
      <c r="A21" s="140"/>
      <c r="B21" s="140"/>
      <c r="C21" s="140"/>
      <c r="D21" s="96"/>
      <c r="E21" s="97"/>
      <c r="F21" s="105"/>
      <c r="G21" s="105"/>
      <c r="H21" s="77" t="s">
        <v>377</v>
      </c>
      <c r="I21" s="37">
        <v>2</v>
      </c>
      <c r="J21" s="38">
        <v>0</v>
      </c>
      <c r="K21" s="38">
        <v>0</v>
      </c>
      <c r="L21" s="38">
        <v>0</v>
      </c>
      <c r="M21" s="38">
        <v>0</v>
      </c>
      <c r="N21" s="38">
        <v>1</v>
      </c>
      <c r="O21" s="38">
        <v>0</v>
      </c>
      <c r="P21" s="38">
        <v>0</v>
      </c>
      <c r="Q21" s="38">
        <v>0</v>
      </c>
      <c r="R21" s="38">
        <v>1</v>
      </c>
      <c r="S21" s="38">
        <v>0</v>
      </c>
      <c r="T21" s="38">
        <v>0</v>
      </c>
      <c r="U21" s="38">
        <v>0</v>
      </c>
      <c r="V21" s="25">
        <f t="shared" si="0"/>
        <v>2</v>
      </c>
      <c r="W21" s="100"/>
    </row>
    <row r="22" spans="1:23" ht="18.75" customHeight="1" x14ac:dyDescent="0.25">
      <c r="A22" s="140"/>
      <c r="B22" s="140"/>
      <c r="C22" s="140"/>
      <c r="D22" s="98"/>
      <c r="E22" s="99"/>
      <c r="F22" s="106"/>
      <c r="G22" s="106"/>
      <c r="H22" s="67" t="s">
        <v>378</v>
      </c>
      <c r="I22" s="37">
        <v>1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1</v>
      </c>
      <c r="R22" s="38">
        <v>0</v>
      </c>
      <c r="S22" s="38">
        <v>0</v>
      </c>
      <c r="T22" s="38">
        <v>0</v>
      </c>
      <c r="U22" s="38">
        <v>0</v>
      </c>
      <c r="V22" s="25">
        <f t="shared" si="0"/>
        <v>1</v>
      </c>
      <c r="W22" s="100"/>
    </row>
    <row r="23" spans="1:23" ht="33.75" customHeight="1" x14ac:dyDescent="0.25">
      <c r="A23" s="140"/>
      <c r="B23" s="140"/>
      <c r="C23" s="140"/>
      <c r="D23" s="110" t="s">
        <v>417</v>
      </c>
      <c r="E23" s="111"/>
      <c r="F23" s="40" t="s">
        <v>118</v>
      </c>
      <c r="G23" s="43" t="s">
        <v>121</v>
      </c>
      <c r="H23" s="44" t="s">
        <v>117</v>
      </c>
      <c r="I23" s="41">
        <v>3</v>
      </c>
      <c r="J23" s="42">
        <v>0</v>
      </c>
      <c r="K23" s="42">
        <v>1</v>
      </c>
      <c r="L23" s="42">
        <v>0</v>
      </c>
      <c r="M23" s="42">
        <v>0</v>
      </c>
      <c r="N23" s="42">
        <v>0</v>
      </c>
      <c r="O23" s="42">
        <v>0</v>
      </c>
      <c r="P23" s="42">
        <v>1</v>
      </c>
      <c r="Q23" s="42">
        <v>0</v>
      </c>
      <c r="R23" s="42">
        <v>0</v>
      </c>
      <c r="S23" s="42">
        <v>0</v>
      </c>
      <c r="T23" s="42">
        <v>0</v>
      </c>
      <c r="U23" s="42">
        <v>1</v>
      </c>
      <c r="V23" s="25">
        <f t="shared" ref="V23:V59" si="1">SUM(J23+K23+L23+M23+N23+O23+P23+Q23+R23+S23+T23+U23)</f>
        <v>3</v>
      </c>
      <c r="W23" s="100" t="s">
        <v>292</v>
      </c>
    </row>
    <row r="24" spans="1:23" ht="36.75" customHeight="1" x14ac:dyDescent="0.25">
      <c r="A24" s="140"/>
      <c r="B24" s="140"/>
      <c r="C24" s="140"/>
      <c r="D24" s="120"/>
      <c r="E24" s="121"/>
      <c r="F24" s="40" t="s">
        <v>119</v>
      </c>
      <c r="G24" s="43" t="s">
        <v>121</v>
      </c>
      <c r="H24" s="44" t="s">
        <v>117</v>
      </c>
      <c r="I24" s="41">
        <v>2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1</v>
      </c>
      <c r="Q24" s="42">
        <v>0</v>
      </c>
      <c r="R24" s="42">
        <v>0</v>
      </c>
      <c r="S24" s="42">
        <v>0</v>
      </c>
      <c r="T24" s="42">
        <v>0</v>
      </c>
      <c r="U24" s="42">
        <v>1</v>
      </c>
      <c r="V24" s="25">
        <f t="shared" si="1"/>
        <v>2</v>
      </c>
      <c r="W24" s="100"/>
    </row>
    <row r="25" spans="1:23" ht="36.75" customHeight="1" x14ac:dyDescent="0.25">
      <c r="A25" s="140"/>
      <c r="B25" s="140"/>
      <c r="C25" s="140"/>
      <c r="D25" s="120"/>
      <c r="E25" s="121"/>
      <c r="F25" s="40" t="s">
        <v>120</v>
      </c>
      <c r="G25" s="43" t="s">
        <v>121</v>
      </c>
      <c r="H25" s="44" t="s">
        <v>117</v>
      </c>
      <c r="I25" s="41">
        <v>2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1</v>
      </c>
      <c r="Q25" s="42">
        <v>0</v>
      </c>
      <c r="R25" s="42">
        <v>0</v>
      </c>
      <c r="S25" s="42">
        <v>0</v>
      </c>
      <c r="T25" s="42">
        <v>0</v>
      </c>
      <c r="U25" s="42">
        <v>1</v>
      </c>
      <c r="V25" s="25">
        <f t="shared" si="1"/>
        <v>2</v>
      </c>
      <c r="W25" s="100"/>
    </row>
    <row r="26" spans="1:23" ht="18" customHeight="1" x14ac:dyDescent="0.25">
      <c r="A26" s="140"/>
      <c r="B26" s="140"/>
      <c r="C26" s="140"/>
      <c r="D26" s="120"/>
      <c r="E26" s="121"/>
      <c r="F26" s="145" t="s">
        <v>122</v>
      </c>
      <c r="G26" s="107" t="s">
        <v>123</v>
      </c>
      <c r="H26" s="44" t="s">
        <v>124</v>
      </c>
      <c r="I26" s="41">
        <v>10</v>
      </c>
      <c r="J26" s="42">
        <v>0</v>
      </c>
      <c r="K26" s="42">
        <v>1</v>
      </c>
      <c r="L26" s="42">
        <v>0</v>
      </c>
      <c r="M26" s="42">
        <v>2</v>
      </c>
      <c r="N26" s="42">
        <v>1</v>
      </c>
      <c r="O26" s="42">
        <v>1</v>
      </c>
      <c r="P26" s="42">
        <v>0</v>
      </c>
      <c r="Q26" s="42">
        <v>1</v>
      </c>
      <c r="R26" s="42">
        <v>1</v>
      </c>
      <c r="S26" s="42">
        <v>1</v>
      </c>
      <c r="T26" s="42">
        <v>1</v>
      </c>
      <c r="U26" s="42">
        <v>1</v>
      </c>
      <c r="V26" s="25">
        <f t="shared" si="1"/>
        <v>10</v>
      </c>
      <c r="W26" s="100"/>
    </row>
    <row r="27" spans="1:23" ht="18" customHeight="1" x14ac:dyDescent="0.25">
      <c r="A27" s="140"/>
      <c r="B27" s="140"/>
      <c r="C27" s="140"/>
      <c r="D27" s="120"/>
      <c r="E27" s="121"/>
      <c r="F27" s="146"/>
      <c r="G27" s="109"/>
      <c r="H27" s="44" t="s">
        <v>125</v>
      </c>
      <c r="I27" s="41">
        <v>6</v>
      </c>
      <c r="J27" s="42">
        <v>0</v>
      </c>
      <c r="K27" s="42">
        <v>1</v>
      </c>
      <c r="L27" s="42">
        <v>0</v>
      </c>
      <c r="M27" s="42">
        <v>1</v>
      </c>
      <c r="N27" s="42">
        <v>1</v>
      </c>
      <c r="O27" s="42">
        <v>0</v>
      </c>
      <c r="P27" s="42">
        <v>0</v>
      </c>
      <c r="Q27" s="42">
        <v>0</v>
      </c>
      <c r="R27" s="42">
        <v>1</v>
      </c>
      <c r="S27" s="42">
        <v>1</v>
      </c>
      <c r="T27" s="42">
        <v>1</v>
      </c>
      <c r="U27" s="42">
        <v>0</v>
      </c>
      <c r="V27" s="25">
        <f t="shared" si="1"/>
        <v>6</v>
      </c>
      <c r="W27" s="100"/>
    </row>
    <row r="28" spans="1:23" ht="39" customHeight="1" x14ac:dyDescent="0.25">
      <c r="A28" s="140"/>
      <c r="B28" s="140"/>
      <c r="C28" s="140"/>
      <c r="D28" s="120"/>
      <c r="E28" s="121"/>
      <c r="F28" s="40" t="s">
        <v>126</v>
      </c>
      <c r="G28" s="43" t="s">
        <v>127</v>
      </c>
      <c r="H28" s="44" t="s">
        <v>128</v>
      </c>
      <c r="I28" s="41">
        <v>14</v>
      </c>
      <c r="J28" s="42">
        <v>5</v>
      </c>
      <c r="K28" s="42">
        <v>7</v>
      </c>
      <c r="L28" s="42">
        <v>1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1</v>
      </c>
      <c r="S28" s="42">
        <v>0</v>
      </c>
      <c r="T28" s="42">
        <v>0</v>
      </c>
      <c r="U28" s="42">
        <v>0</v>
      </c>
      <c r="V28" s="25">
        <f t="shared" si="1"/>
        <v>14</v>
      </c>
      <c r="W28" s="100"/>
    </row>
    <row r="29" spans="1:23" ht="61.5" customHeight="1" x14ac:dyDescent="0.25">
      <c r="A29" s="140"/>
      <c r="B29" s="140"/>
      <c r="C29" s="140"/>
      <c r="D29" s="120"/>
      <c r="E29" s="121"/>
      <c r="F29" s="40" t="s">
        <v>129</v>
      </c>
      <c r="G29" s="43" t="s">
        <v>130</v>
      </c>
      <c r="H29" s="44" t="s">
        <v>131</v>
      </c>
      <c r="I29" s="41">
        <v>145</v>
      </c>
      <c r="J29" s="42">
        <v>10</v>
      </c>
      <c r="K29" s="42">
        <v>14</v>
      </c>
      <c r="L29" s="42">
        <v>2</v>
      </c>
      <c r="M29" s="42">
        <v>0</v>
      </c>
      <c r="N29" s="42">
        <v>119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25">
        <f t="shared" ref="V29:V34" si="2">SUM(J29+K29+L29+M29+N29+O29+P29+Q29+R29+S29+T29+U29)</f>
        <v>145</v>
      </c>
      <c r="W29" s="100"/>
    </row>
    <row r="30" spans="1:23" ht="19.5" customHeight="1" x14ac:dyDescent="0.25">
      <c r="A30" s="140"/>
      <c r="B30" s="140"/>
      <c r="C30" s="140"/>
      <c r="D30" s="120"/>
      <c r="E30" s="121"/>
      <c r="F30" s="145" t="s">
        <v>203</v>
      </c>
      <c r="G30" s="107" t="s">
        <v>204</v>
      </c>
      <c r="H30" s="44" t="s">
        <v>205</v>
      </c>
      <c r="I30" s="41">
        <v>4</v>
      </c>
      <c r="J30" s="42">
        <v>0</v>
      </c>
      <c r="K30" s="42">
        <v>0</v>
      </c>
      <c r="L30" s="42">
        <v>1</v>
      </c>
      <c r="M30" s="42">
        <v>0</v>
      </c>
      <c r="N30" s="42">
        <v>0</v>
      </c>
      <c r="O30" s="42">
        <v>1</v>
      </c>
      <c r="P30" s="42">
        <v>0</v>
      </c>
      <c r="Q30" s="42">
        <v>0</v>
      </c>
      <c r="R30" s="42">
        <v>1</v>
      </c>
      <c r="S30" s="42">
        <v>0</v>
      </c>
      <c r="T30" s="42">
        <v>0</v>
      </c>
      <c r="U30" s="42">
        <v>1</v>
      </c>
      <c r="V30" s="25">
        <f t="shared" si="2"/>
        <v>4</v>
      </c>
      <c r="W30" s="100"/>
    </row>
    <row r="31" spans="1:23" ht="20.25" customHeight="1" x14ac:dyDescent="0.25">
      <c r="A31" s="140"/>
      <c r="B31" s="140"/>
      <c r="C31" s="140"/>
      <c r="D31" s="120"/>
      <c r="E31" s="121"/>
      <c r="F31" s="198"/>
      <c r="G31" s="108"/>
      <c r="H31" s="44" t="s">
        <v>206</v>
      </c>
      <c r="I31" s="41">
        <v>4</v>
      </c>
      <c r="J31" s="42">
        <v>0</v>
      </c>
      <c r="K31" s="42">
        <v>0</v>
      </c>
      <c r="L31" s="42">
        <v>1</v>
      </c>
      <c r="M31" s="42">
        <v>0</v>
      </c>
      <c r="N31" s="42">
        <v>0</v>
      </c>
      <c r="O31" s="42">
        <v>1</v>
      </c>
      <c r="P31" s="42">
        <v>0</v>
      </c>
      <c r="Q31" s="42">
        <v>0</v>
      </c>
      <c r="R31" s="42">
        <v>1</v>
      </c>
      <c r="S31" s="42">
        <v>0</v>
      </c>
      <c r="T31" s="42">
        <v>0</v>
      </c>
      <c r="U31" s="42">
        <v>1</v>
      </c>
      <c r="V31" s="25">
        <f t="shared" si="2"/>
        <v>4</v>
      </c>
      <c r="W31" s="100"/>
    </row>
    <row r="32" spans="1:23" ht="19.5" customHeight="1" x14ac:dyDescent="0.25">
      <c r="A32" s="140"/>
      <c r="B32" s="140"/>
      <c r="C32" s="140"/>
      <c r="D32" s="120"/>
      <c r="E32" s="121"/>
      <c r="F32" s="198"/>
      <c r="G32" s="108"/>
      <c r="H32" s="44" t="s">
        <v>207</v>
      </c>
      <c r="I32" s="41">
        <v>4</v>
      </c>
      <c r="J32" s="42">
        <v>0</v>
      </c>
      <c r="K32" s="42">
        <v>0</v>
      </c>
      <c r="L32" s="42">
        <v>1</v>
      </c>
      <c r="M32" s="42">
        <v>0</v>
      </c>
      <c r="N32" s="42">
        <v>0</v>
      </c>
      <c r="O32" s="42">
        <v>1</v>
      </c>
      <c r="P32" s="42">
        <v>0</v>
      </c>
      <c r="Q32" s="42">
        <v>0</v>
      </c>
      <c r="R32" s="42">
        <v>1</v>
      </c>
      <c r="S32" s="42">
        <v>0</v>
      </c>
      <c r="T32" s="42">
        <v>0</v>
      </c>
      <c r="U32" s="42">
        <v>1</v>
      </c>
      <c r="V32" s="25">
        <f t="shared" si="2"/>
        <v>4</v>
      </c>
      <c r="W32" s="100"/>
    </row>
    <row r="33" spans="1:23" ht="20.25" customHeight="1" x14ac:dyDescent="0.25">
      <c r="A33" s="140"/>
      <c r="B33" s="140"/>
      <c r="C33" s="140"/>
      <c r="D33" s="120"/>
      <c r="E33" s="121"/>
      <c r="F33" s="198"/>
      <c r="G33" s="108"/>
      <c r="H33" s="44" t="s">
        <v>208</v>
      </c>
      <c r="I33" s="41">
        <v>4</v>
      </c>
      <c r="J33" s="42">
        <v>0</v>
      </c>
      <c r="K33" s="42">
        <v>0</v>
      </c>
      <c r="L33" s="42">
        <v>1</v>
      </c>
      <c r="M33" s="42">
        <v>0</v>
      </c>
      <c r="N33" s="42">
        <v>0</v>
      </c>
      <c r="O33" s="42">
        <v>1</v>
      </c>
      <c r="P33" s="42">
        <v>0</v>
      </c>
      <c r="Q33" s="42">
        <v>0</v>
      </c>
      <c r="R33" s="42">
        <v>1</v>
      </c>
      <c r="S33" s="42">
        <v>0</v>
      </c>
      <c r="T33" s="42">
        <v>0</v>
      </c>
      <c r="U33" s="42">
        <v>1</v>
      </c>
      <c r="V33" s="25">
        <f t="shared" si="2"/>
        <v>4</v>
      </c>
      <c r="W33" s="100"/>
    </row>
    <row r="34" spans="1:23" ht="23.25" customHeight="1" x14ac:dyDescent="0.25">
      <c r="A34" s="141"/>
      <c r="B34" s="141"/>
      <c r="C34" s="141"/>
      <c r="D34" s="112"/>
      <c r="E34" s="113"/>
      <c r="F34" s="146"/>
      <c r="G34" s="109"/>
      <c r="H34" s="43" t="s">
        <v>209</v>
      </c>
      <c r="I34" s="41">
        <v>4</v>
      </c>
      <c r="J34" s="42">
        <v>0</v>
      </c>
      <c r="K34" s="42">
        <v>0</v>
      </c>
      <c r="L34" s="42">
        <v>1</v>
      </c>
      <c r="M34" s="42">
        <v>0</v>
      </c>
      <c r="N34" s="42">
        <v>0</v>
      </c>
      <c r="O34" s="42">
        <v>1</v>
      </c>
      <c r="P34" s="42">
        <v>0</v>
      </c>
      <c r="Q34" s="42">
        <v>0</v>
      </c>
      <c r="R34" s="42">
        <v>1</v>
      </c>
      <c r="S34" s="42">
        <v>0</v>
      </c>
      <c r="T34" s="42">
        <v>0</v>
      </c>
      <c r="U34" s="42">
        <v>1</v>
      </c>
      <c r="V34" s="25">
        <f t="shared" si="2"/>
        <v>4</v>
      </c>
      <c r="W34" s="100"/>
    </row>
    <row r="35" spans="1:23" ht="18" customHeight="1" x14ac:dyDescent="0.25">
      <c r="A35" s="136" t="s">
        <v>85</v>
      </c>
      <c r="B35" s="137"/>
      <c r="C35" s="137"/>
      <c r="D35" s="137"/>
      <c r="E35" s="137"/>
      <c r="F35" s="137"/>
      <c r="G35" s="137"/>
      <c r="H35" s="138"/>
      <c r="I35" s="16">
        <f>SUM(I7:I34)</f>
        <v>319</v>
      </c>
      <c r="J35" s="17">
        <f>SUM(J7:J34)</f>
        <v>16</v>
      </c>
      <c r="K35" s="17">
        <f>SUM(K7:K34)</f>
        <v>24</v>
      </c>
      <c r="L35" s="17">
        <f>SUM(L7:L34)</f>
        <v>21</v>
      </c>
      <c r="M35" s="17">
        <f>SUM(M7:M34)</f>
        <v>14</v>
      </c>
      <c r="N35" s="17">
        <f>SUM(N7:N34)</f>
        <v>136</v>
      </c>
      <c r="O35" s="17">
        <f>SUM(O7:O34)</f>
        <v>15</v>
      </c>
      <c r="P35" s="17">
        <f>SUM(P7:P34)</f>
        <v>9</v>
      </c>
      <c r="Q35" s="17">
        <f>SUM(Q7:Q34)</f>
        <v>12</v>
      </c>
      <c r="R35" s="17">
        <f>SUM(R7:R34)</f>
        <v>26</v>
      </c>
      <c r="S35" s="17">
        <f>SUM(S7:S34)</f>
        <v>14</v>
      </c>
      <c r="T35" s="17">
        <f>SUM(T7:T34)</f>
        <v>14</v>
      </c>
      <c r="U35" s="17">
        <f>SUM(U7:U34)</f>
        <v>18</v>
      </c>
      <c r="V35" s="9">
        <f t="shared" si="1"/>
        <v>319</v>
      </c>
    </row>
    <row r="36" spans="1:23" ht="16.5" customHeight="1" x14ac:dyDescent="0.25">
      <c r="A36" s="139" t="s">
        <v>278</v>
      </c>
      <c r="B36" s="139" t="s">
        <v>89</v>
      </c>
      <c r="C36" s="139" t="s">
        <v>86</v>
      </c>
      <c r="D36" s="182" t="s">
        <v>418</v>
      </c>
      <c r="E36" s="183"/>
      <c r="F36" s="26" t="s">
        <v>178</v>
      </c>
      <c r="G36" s="26" t="s">
        <v>179</v>
      </c>
      <c r="H36" s="33" t="s">
        <v>178</v>
      </c>
      <c r="I36" s="34">
        <v>1</v>
      </c>
      <c r="J36" s="34">
        <v>0</v>
      </c>
      <c r="K36" s="34">
        <v>1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25">
        <f t="shared" si="1"/>
        <v>1</v>
      </c>
      <c r="W36" s="100" t="s">
        <v>292</v>
      </c>
    </row>
    <row r="37" spans="1:23" ht="17.25" customHeight="1" x14ac:dyDescent="0.25">
      <c r="A37" s="140"/>
      <c r="B37" s="140"/>
      <c r="C37" s="140"/>
      <c r="D37" s="184"/>
      <c r="E37" s="185"/>
      <c r="F37" s="67" t="s">
        <v>109</v>
      </c>
      <c r="G37" s="67" t="s">
        <v>249</v>
      </c>
      <c r="H37" s="33" t="s">
        <v>109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25">
        <f t="shared" si="1"/>
        <v>0</v>
      </c>
      <c r="W37" s="100"/>
    </row>
    <row r="38" spans="1:23" ht="18.75" customHeight="1" x14ac:dyDescent="0.25">
      <c r="A38" s="140"/>
      <c r="B38" s="140"/>
      <c r="C38" s="140"/>
      <c r="D38" s="184"/>
      <c r="E38" s="185"/>
      <c r="F38" s="67" t="s">
        <v>250</v>
      </c>
      <c r="G38" s="67" t="s">
        <v>251</v>
      </c>
      <c r="H38" s="33" t="s">
        <v>77</v>
      </c>
      <c r="I38" s="34">
        <v>1</v>
      </c>
      <c r="J38" s="34">
        <v>0</v>
      </c>
      <c r="K38" s="34">
        <v>1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25">
        <f t="shared" si="1"/>
        <v>1</v>
      </c>
      <c r="W38" s="100"/>
    </row>
    <row r="39" spans="1:23" ht="18" customHeight="1" x14ac:dyDescent="0.25">
      <c r="A39" s="140"/>
      <c r="B39" s="140"/>
      <c r="C39" s="140"/>
      <c r="D39" s="184"/>
      <c r="E39" s="185"/>
      <c r="F39" s="191" t="s">
        <v>180</v>
      </c>
      <c r="G39" s="191" t="s">
        <v>253</v>
      </c>
      <c r="H39" s="33" t="s">
        <v>252</v>
      </c>
      <c r="I39" s="34">
        <v>8</v>
      </c>
      <c r="J39" s="34">
        <v>1</v>
      </c>
      <c r="K39" s="34">
        <v>0</v>
      </c>
      <c r="L39" s="34">
        <v>1</v>
      </c>
      <c r="M39" s="34">
        <v>1</v>
      </c>
      <c r="N39" s="34">
        <v>0</v>
      </c>
      <c r="O39" s="34">
        <v>2</v>
      </c>
      <c r="P39" s="34">
        <v>0</v>
      </c>
      <c r="Q39" s="34">
        <v>0</v>
      </c>
      <c r="R39" s="34">
        <v>1</v>
      </c>
      <c r="S39" s="34">
        <v>2</v>
      </c>
      <c r="T39" s="34">
        <v>0</v>
      </c>
      <c r="U39" s="34">
        <v>0</v>
      </c>
      <c r="V39" s="25">
        <f t="shared" si="1"/>
        <v>8</v>
      </c>
      <c r="W39" s="100"/>
    </row>
    <row r="40" spans="1:23" ht="18.75" customHeight="1" x14ac:dyDescent="0.25">
      <c r="A40" s="140"/>
      <c r="B40" s="140"/>
      <c r="C40" s="140"/>
      <c r="D40" s="184"/>
      <c r="E40" s="185"/>
      <c r="F40" s="193"/>
      <c r="G40" s="193"/>
      <c r="H40" s="33" t="s">
        <v>254</v>
      </c>
      <c r="I40" s="34">
        <v>24</v>
      </c>
      <c r="J40" s="34">
        <v>3</v>
      </c>
      <c r="K40" s="34">
        <v>0</v>
      </c>
      <c r="L40" s="34">
        <v>2</v>
      </c>
      <c r="M40" s="34">
        <v>3</v>
      </c>
      <c r="N40" s="34">
        <v>0</v>
      </c>
      <c r="O40" s="34">
        <v>4</v>
      </c>
      <c r="P40" s="34">
        <v>0</v>
      </c>
      <c r="Q40" s="34">
        <v>0</v>
      </c>
      <c r="R40" s="34">
        <v>5</v>
      </c>
      <c r="S40" s="34">
        <v>7</v>
      </c>
      <c r="T40" s="34">
        <v>0</v>
      </c>
      <c r="U40" s="34">
        <v>0</v>
      </c>
      <c r="V40" s="25">
        <f t="shared" si="1"/>
        <v>24</v>
      </c>
      <c r="W40" s="100"/>
    </row>
    <row r="41" spans="1:23" ht="21" customHeight="1" x14ac:dyDescent="0.25">
      <c r="A41" s="140"/>
      <c r="B41" s="140"/>
      <c r="C41" s="140"/>
      <c r="D41" s="184"/>
      <c r="E41" s="185"/>
      <c r="F41" s="67" t="s">
        <v>255</v>
      </c>
      <c r="G41" s="67" t="s">
        <v>256</v>
      </c>
      <c r="H41" s="33" t="s">
        <v>257</v>
      </c>
      <c r="I41" s="34">
        <v>8</v>
      </c>
      <c r="J41" s="34">
        <v>1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7</v>
      </c>
      <c r="V41" s="25">
        <f t="shared" si="1"/>
        <v>8</v>
      </c>
      <c r="W41" s="100"/>
    </row>
    <row r="42" spans="1:23" ht="21" customHeight="1" x14ac:dyDescent="0.25">
      <c r="A42" s="140"/>
      <c r="B42" s="140"/>
      <c r="C42" s="140"/>
      <c r="D42" s="184"/>
      <c r="E42" s="185"/>
      <c r="F42" s="191" t="s">
        <v>258</v>
      </c>
      <c r="G42" s="104" t="s">
        <v>259</v>
      </c>
      <c r="H42" s="33" t="s">
        <v>260</v>
      </c>
      <c r="I42" s="34">
        <v>77</v>
      </c>
      <c r="J42" s="34">
        <v>3</v>
      </c>
      <c r="K42" s="34">
        <v>3</v>
      </c>
      <c r="L42" s="34">
        <v>9</v>
      </c>
      <c r="M42" s="34">
        <v>7</v>
      </c>
      <c r="N42" s="34">
        <v>9</v>
      </c>
      <c r="O42" s="34">
        <v>6</v>
      </c>
      <c r="P42" s="34">
        <v>3</v>
      </c>
      <c r="Q42" s="34">
        <v>4</v>
      </c>
      <c r="R42" s="34">
        <v>8</v>
      </c>
      <c r="S42" s="34">
        <v>10</v>
      </c>
      <c r="T42" s="34">
        <v>8</v>
      </c>
      <c r="U42" s="34">
        <v>7</v>
      </c>
      <c r="V42" s="25">
        <f t="shared" si="1"/>
        <v>77</v>
      </c>
      <c r="W42" s="100"/>
    </row>
    <row r="43" spans="1:23" ht="19.5" customHeight="1" x14ac:dyDescent="0.25">
      <c r="A43" s="140"/>
      <c r="B43" s="140"/>
      <c r="C43" s="140"/>
      <c r="D43" s="184"/>
      <c r="E43" s="185"/>
      <c r="F43" s="193"/>
      <c r="G43" s="106"/>
      <c r="H43" s="33" t="s">
        <v>261</v>
      </c>
      <c r="I43" s="34">
        <v>77</v>
      </c>
      <c r="J43" s="34">
        <v>3</v>
      </c>
      <c r="K43" s="34">
        <v>3</v>
      </c>
      <c r="L43" s="34">
        <v>9</v>
      </c>
      <c r="M43" s="34">
        <v>7</v>
      </c>
      <c r="N43" s="34">
        <v>9</v>
      </c>
      <c r="O43" s="34">
        <v>6</v>
      </c>
      <c r="P43" s="34">
        <v>3</v>
      </c>
      <c r="Q43" s="34">
        <v>4</v>
      </c>
      <c r="R43" s="34">
        <v>8</v>
      </c>
      <c r="S43" s="34">
        <v>10</v>
      </c>
      <c r="T43" s="34">
        <v>8</v>
      </c>
      <c r="U43" s="34">
        <v>7</v>
      </c>
      <c r="V43" s="25">
        <f t="shared" si="1"/>
        <v>77</v>
      </c>
      <c r="W43" s="100"/>
    </row>
    <row r="44" spans="1:23" ht="20.25" customHeight="1" x14ac:dyDescent="0.25">
      <c r="A44" s="140"/>
      <c r="B44" s="140"/>
      <c r="C44" s="140"/>
      <c r="D44" s="184"/>
      <c r="E44" s="185"/>
      <c r="F44" s="191" t="s">
        <v>262</v>
      </c>
      <c r="G44" s="104" t="s">
        <v>263</v>
      </c>
      <c r="H44" s="33" t="s">
        <v>264</v>
      </c>
      <c r="I44" s="34">
        <v>77</v>
      </c>
      <c r="J44" s="34">
        <v>3</v>
      </c>
      <c r="K44" s="34">
        <v>3</v>
      </c>
      <c r="L44" s="34">
        <v>9</v>
      </c>
      <c r="M44" s="34">
        <v>7</v>
      </c>
      <c r="N44" s="34">
        <v>9</v>
      </c>
      <c r="O44" s="34">
        <v>6</v>
      </c>
      <c r="P44" s="34">
        <v>3</v>
      </c>
      <c r="Q44" s="34">
        <v>4</v>
      </c>
      <c r="R44" s="34">
        <v>8</v>
      </c>
      <c r="S44" s="34">
        <v>10</v>
      </c>
      <c r="T44" s="34">
        <v>8</v>
      </c>
      <c r="U44" s="34">
        <v>7</v>
      </c>
      <c r="V44" s="25">
        <f t="shared" si="1"/>
        <v>77</v>
      </c>
      <c r="W44" s="100"/>
    </row>
    <row r="45" spans="1:23" ht="24" customHeight="1" x14ac:dyDescent="0.25">
      <c r="A45" s="140"/>
      <c r="B45" s="140"/>
      <c r="C45" s="140"/>
      <c r="D45" s="184"/>
      <c r="E45" s="185"/>
      <c r="F45" s="192"/>
      <c r="G45" s="105"/>
      <c r="H45" s="35" t="s">
        <v>266</v>
      </c>
      <c r="I45" s="34">
        <v>19</v>
      </c>
      <c r="J45" s="34">
        <v>0</v>
      </c>
      <c r="K45" s="34">
        <v>2</v>
      </c>
      <c r="L45" s="34">
        <v>2</v>
      </c>
      <c r="M45" s="34">
        <v>2</v>
      </c>
      <c r="N45" s="34">
        <v>2</v>
      </c>
      <c r="O45" s="34">
        <v>2</v>
      </c>
      <c r="P45" s="34">
        <v>2</v>
      </c>
      <c r="Q45" s="34">
        <v>2</v>
      </c>
      <c r="R45" s="34">
        <v>2</v>
      </c>
      <c r="S45" s="34">
        <v>1</v>
      </c>
      <c r="T45" s="34">
        <v>1</v>
      </c>
      <c r="U45" s="34">
        <v>1</v>
      </c>
      <c r="V45" s="25">
        <f t="shared" si="1"/>
        <v>19</v>
      </c>
      <c r="W45" s="100"/>
    </row>
    <row r="46" spans="1:23" ht="27.75" customHeight="1" x14ac:dyDescent="0.25">
      <c r="A46" s="140"/>
      <c r="B46" s="140"/>
      <c r="C46" s="140"/>
      <c r="D46" s="184"/>
      <c r="E46" s="185"/>
      <c r="F46" s="192"/>
      <c r="G46" s="105"/>
      <c r="H46" s="35" t="s">
        <v>265</v>
      </c>
      <c r="I46" s="34">
        <v>19</v>
      </c>
      <c r="J46" s="34">
        <v>0</v>
      </c>
      <c r="K46" s="34">
        <v>2</v>
      </c>
      <c r="L46" s="34">
        <v>2</v>
      </c>
      <c r="M46" s="34">
        <v>2</v>
      </c>
      <c r="N46" s="34">
        <v>2</v>
      </c>
      <c r="O46" s="34">
        <v>2</v>
      </c>
      <c r="P46" s="34">
        <v>2</v>
      </c>
      <c r="Q46" s="34">
        <v>2</v>
      </c>
      <c r="R46" s="34">
        <v>2</v>
      </c>
      <c r="S46" s="34">
        <v>1</v>
      </c>
      <c r="T46" s="34">
        <v>1</v>
      </c>
      <c r="U46" s="34">
        <v>1</v>
      </c>
      <c r="V46" s="25">
        <f t="shared" si="1"/>
        <v>19</v>
      </c>
      <c r="W46" s="100"/>
    </row>
    <row r="47" spans="1:23" ht="27.75" customHeight="1" x14ac:dyDescent="0.25">
      <c r="A47" s="140"/>
      <c r="B47" s="140"/>
      <c r="C47" s="140"/>
      <c r="D47" s="184"/>
      <c r="E47" s="185"/>
      <c r="F47" s="192"/>
      <c r="G47" s="105"/>
      <c r="H47" s="35" t="s">
        <v>267</v>
      </c>
      <c r="I47" s="34">
        <v>19</v>
      </c>
      <c r="J47" s="34">
        <v>0</v>
      </c>
      <c r="K47" s="34">
        <v>2</v>
      </c>
      <c r="L47" s="34">
        <v>2</v>
      </c>
      <c r="M47" s="34">
        <v>2</v>
      </c>
      <c r="N47" s="34">
        <v>2</v>
      </c>
      <c r="O47" s="34">
        <v>2</v>
      </c>
      <c r="P47" s="34">
        <v>2</v>
      </c>
      <c r="Q47" s="34">
        <v>2</v>
      </c>
      <c r="R47" s="34">
        <v>2</v>
      </c>
      <c r="S47" s="34">
        <v>1</v>
      </c>
      <c r="T47" s="34">
        <v>1</v>
      </c>
      <c r="U47" s="34">
        <v>1</v>
      </c>
      <c r="V47" s="25">
        <f t="shared" si="1"/>
        <v>19</v>
      </c>
      <c r="W47" s="100"/>
    </row>
    <row r="48" spans="1:23" ht="39" customHeight="1" x14ac:dyDescent="0.25">
      <c r="A48" s="140"/>
      <c r="B48" s="140"/>
      <c r="C48" s="140"/>
      <c r="D48" s="184"/>
      <c r="E48" s="185"/>
      <c r="F48" s="193"/>
      <c r="G48" s="106"/>
      <c r="H48" s="35" t="s">
        <v>268</v>
      </c>
      <c r="I48" s="34">
        <v>20</v>
      </c>
      <c r="J48" s="34">
        <v>0</v>
      </c>
      <c r="K48" s="34">
        <v>2</v>
      </c>
      <c r="L48" s="34">
        <v>2</v>
      </c>
      <c r="M48" s="34">
        <v>2</v>
      </c>
      <c r="N48" s="34">
        <v>2</v>
      </c>
      <c r="O48" s="34">
        <v>2</v>
      </c>
      <c r="P48" s="34">
        <v>2</v>
      </c>
      <c r="Q48" s="34">
        <v>2</v>
      </c>
      <c r="R48" s="34">
        <v>2</v>
      </c>
      <c r="S48" s="34">
        <v>1</v>
      </c>
      <c r="T48" s="34">
        <v>1</v>
      </c>
      <c r="U48" s="34">
        <v>2</v>
      </c>
      <c r="V48" s="25">
        <f t="shared" si="1"/>
        <v>20</v>
      </c>
      <c r="W48" s="100"/>
    </row>
    <row r="49" spans="1:23" ht="18" customHeight="1" x14ac:dyDescent="0.25">
      <c r="A49" s="140"/>
      <c r="B49" s="140"/>
      <c r="C49" s="140"/>
      <c r="D49" s="184"/>
      <c r="E49" s="185"/>
      <c r="F49" s="191" t="s">
        <v>270</v>
      </c>
      <c r="G49" s="191" t="s">
        <v>269</v>
      </c>
      <c r="H49" s="35" t="s">
        <v>271</v>
      </c>
      <c r="I49" s="34">
        <v>77</v>
      </c>
      <c r="J49" s="34">
        <v>3</v>
      </c>
      <c r="K49" s="34">
        <v>3</v>
      </c>
      <c r="L49" s="34">
        <v>9</v>
      </c>
      <c r="M49" s="34">
        <v>7</v>
      </c>
      <c r="N49" s="34">
        <v>9</v>
      </c>
      <c r="O49" s="34">
        <v>6</v>
      </c>
      <c r="P49" s="34">
        <v>3</v>
      </c>
      <c r="Q49" s="34">
        <v>4</v>
      </c>
      <c r="R49" s="34">
        <v>8</v>
      </c>
      <c r="S49" s="34">
        <v>10</v>
      </c>
      <c r="T49" s="34">
        <v>8</v>
      </c>
      <c r="U49" s="34">
        <v>7</v>
      </c>
      <c r="V49" s="25">
        <f t="shared" si="1"/>
        <v>77</v>
      </c>
      <c r="W49" s="100"/>
    </row>
    <row r="50" spans="1:23" ht="18" customHeight="1" x14ac:dyDescent="0.25">
      <c r="A50" s="140"/>
      <c r="B50" s="140"/>
      <c r="C50" s="140"/>
      <c r="D50" s="184"/>
      <c r="E50" s="185"/>
      <c r="F50" s="192"/>
      <c r="G50" s="192"/>
      <c r="H50" s="35" t="s">
        <v>108</v>
      </c>
      <c r="I50" s="34">
        <v>77</v>
      </c>
      <c r="J50" s="34">
        <v>3</v>
      </c>
      <c r="K50" s="34">
        <v>3</v>
      </c>
      <c r="L50" s="34">
        <v>9</v>
      </c>
      <c r="M50" s="34">
        <v>7</v>
      </c>
      <c r="N50" s="34">
        <v>9</v>
      </c>
      <c r="O50" s="34">
        <v>6</v>
      </c>
      <c r="P50" s="34">
        <v>3</v>
      </c>
      <c r="Q50" s="34">
        <v>4</v>
      </c>
      <c r="R50" s="34">
        <v>8</v>
      </c>
      <c r="S50" s="34">
        <v>10</v>
      </c>
      <c r="T50" s="34">
        <v>8</v>
      </c>
      <c r="U50" s="34">
        <v>7</v>
      </c>
      <c r="V50" s="25">
        <f t="shared" si="1"/>
        <v>77</v>
      </c>
      <c r="W50" s="100"/>
    </row>
    <row r="51" spans="1:23" ht="18" customHeight="1" x14ac:dyDescent="0.25">
      <c r="A51" s="140"/>
      <c r="B51" s="140"/>
      <c r="C51" s="140"/>
      <c r="D51" s="184"/>
      <c r="E51" s="185"/>
      <c r="F51" s="193"/>
      <c r="G51" s="193"/>
      <c r="H51" s="35" t="s">
        <v>272</v>
      </c>
      <c r="I51" s="34">
        <v>44</v>
      </c>
      <c r="J51" s="34">
        <v>4</v>
      </c>
      <c r="K51" s="34">
        <v>2</v>
      </c>
      <c r="L51" s="34">
        <v>4</v>
      </c>
      <c r="M51" s="34">
        <v>4</v>
      </c>
      <c r="N51" s="34">
        <v>4</v>
      </c>
      <c r="O51" s="34">
        <v>4</v>
      </c>
      <c r="P51" s="34">
        <v>2</v>
      </c>
      <c r="Q51" s="34">
        <v>4</v>
      </c>
      <c r="R51" s="34">
        <v>4</v>
      </c>
      <c r="S51" s="34">
        <v>4</v>
      </c>
      <c r="T51" s="34">
        <v>4</v>
      </c>
      <c r="U51" s="34">
        <v>4</v>
      </c>
      <c r="V51" s="25">
        <f t="shared" si="1"/>
        <v>44</v>
      </c>
      <c r="W51" s="100"/>
    </row>
    <row r="52" spans="1:23" ht="24.75" customHeight="1" x14ac:dyDescent="0.25">
      <c r="A52" s="140"/>
      <c r="B52" s="140"/>
      <c r="C52" s="140"/>
      <c r="D52" s="184"/>
      <c r="E52" s="185"/>
      <c r="F52" s="191" t="s">
        <v>276</v>
      </c>
      <c r="G52" s="67" t="s">
        <v>273</v>
      </c>
      <c r="H52" s="35" t="s">
        <v>223</v>
      </c>
      <c r="I52" s="34">
        <v>396</v>
      </c>
      <c r="J52" s="34">
        <v>33</v>
      </c>
      <c r="K52" s="34">
        <v>33</v>
      </c>
      <c r="L52" s="34">
        <v>33</v>
      </c>
      <c r="M52" s="34">
        <v>33</v>
      </c>
      <c r="N52" s="34">
        <v>33</v>
      </c>
      <c r="O52" s="34">
        <v>33</v>
      </c>
      <c r="P52" s="34">
        <v>33</v>
      </c>
      <c r="Q52" s="34">
        <v>33</v>
      </c>
      <c r="R52" s="34">
        <v>33</v>
      </c>
      <c r="S52" s="34">
        <v>33</v>
      </c>
      <c r="T52" s="34">
        <v>33</v>
      </c>
      <c r="U52" s="34">
        <v>33</v>
      </c>
      <c r="V52" s="25">
        <f t="shared" si="1"/>
        <v>396</v>
      </c>
      <c r="W52" s="100"/>
    </row>
    <row r="53" spans="1:23" ht="21.75" customHeight="1" x14ac:dyDescent="0.25">
      <c r="A53" s="140"/>
      <c r="B53" s="140"/>
      <c r="C53" s="140"/>
      <c r="D53" s="184"/>
      <c r="E53" s="185"/>
      <c r="F53" s="192"/>
      <c r="G53" s="67" t="s">
        <v>274</v>
      </c>
      <c r="H53" s="35" t="s">
        <v>223</v>
      </c>
      <c r="I53" s="34">
        <v>12</v>
      </c>
      <c r="J53" s="34">
        <v>1</v>
      </c>
      <c r="K53" s="34">
        <v>1</v>
      </c>
      <c r="L53" s="34">
        <v>1</v>
      </c>
      <c r="M53" s="34">
        <v>1</v>
      </c>
      <c r="N53" s="34">
        <v>1</v>
      </c>
      <c r="O53" s="34">
        <v>1</v>
      </c>
      <c r="P53" s="34">
        <v>1</v>
      </c>
      <c r="Q53" s="34">
        <v>1</v>
      </c>
      <c r="R53" s="34">
        <v>1</v>
      </c>
      <c r="S53" s="34">
        <v>1</v>
      </c>
      <c r="T53" s="34">
        <v>1</v>
      </c>
      <c r="U53" s="34">
        <v>1</v>
      </c>
      <c r="V53" s="25">
        <f t="shared" si="1"/>
        <v>12</v>
      </c>
      <c r="W53" s="100"/>
    </row>
    <row r="54" spans="1:23" ht="25.5" customHeight="1" x14ac:dyDescent="0.25">
      <c r="A54" s="140"/>
      <c r="B54" s="140"/>
      <c r="C54" s="140"/>
      <c r="D54" s="186"/>
      <c r="E54" s="187"/>
      <c r="F54" s="193"/>
      <c r="G54" s="67" t="s">
        <v>275</v>
      </c>
      <c r="H54" s="35" t="s">
        <v>223</v>
      </c>
      <c r="I54" s="34">
        <v>24</v>
      </c>
      <c r="J54" s="34">
        <v>2</v>
      </c>
      <c r="K54" s="34">
        <v>2</v>
      </c>
      <c r="L54" s="34">
        <v>2</v>
      </c>
      <c r="M54" s="34">
        <v>2</v>
      </c>
      <c r="N54" s="34">
        <v>2</v>
      </c>
      <c r="O54" s="34">
        <v>2</v>
      </c>
      <c r="P54" s="34">
        <v>2</v>
      </c>
      <c r="Q54" s="34">
        <v>2</v>
      </c>
      <c r="R54" s="34">
        <v>2</v>
      </c>
      <c r="S54" s="34">
        <v>2</v>
      </c>
      <c r="T54" s="34">
        <v>2</v>
      </c>
      <c r="U54" s="34">
        <v>2</v>
      </c>
      <c r="V54" s="25">
        <f t="shared" si="1"/>
        <v>24</v>
      </c>
      <c r="W54" s="100"/>
    </row>
    <row r="55" spans="1:23" ht="24.75" customHeight="1" x14ac:dyDescent="0.25">
      <c r="A55" s="140"/>
      <c r="B55" s="140"/>
      <c r="C55" s="140"/>
      <c r="D55" s="110" t="s">
        <v>419</v>
      </c>
      <c r="E55" s="111"/>
      <c r="F55" s="194" t="s">
        <v>183</v>
      </c>
      <c r="G55" s="107" t="s">
        <v>184</v>
      </c>
      <c r="H55" s="44" t="s">
        <v>181</v>
      </c>
      <c r="I55" s="46">
        <v>1165</v>
      </c>
      <c r="J55" s="45">
        <v>95</v>
      </c>
      <c r="K55" s="45">
        <v>100</v>
      </c>
      <c r="L55" s="45">
        <v>95</v>
      </c>
      <c r="M55" s="45">
        <v>100</v>
      </c>
      <c r="N55" s="45">
        <v>100</v>
      </c>
      <c r="O55" s="45">
        <v>90</v>
      </c>
      <c r="P55" s="45">
        <v>95</v>
      </c>
      <c r="Q55" s="45">
        <v>100</v>
      </c>
      <c r="R55" s="45">
        <v>95</v>
      </c>
      <c r="S55" s="45">
        <v>95</v>
      </c>
      <c r="T55" s="45">
        <v>100</v>
      </c>
      <c r="U55" s="45">
        <v>100</v>
      </c>
      <c r="V55" s="25">
        <f t="shared" si="1"/>
        <v>1165</v>
      </c>
      <c r="W55" s="100" t="s">
        <v>292</v>
      </c>
    </row>
    <row r="56" spans="1:23" ht="24.75" customHeight="1" x14ac:dyDescent="0.25">
      <c r="A56" s="140"/>
      <c r="B56" s="140"/>
      <c r="C56" s="140"/>
      <c r="D56" s="120"/>
      <c r="E56" s="121"/>
      <c r="F56" s="196"/>
      <c r="G56" s="109"/>
      <c r="H56" s="44" t="s">
        <v>182</v>
      </c>
      <c r="I56" s="46">
        <v>832</v>
      </c>
      <c r="J56" s="45">
        <v>50</v>
      </c>
      <c r="K56" s="45">
        <v>27</v>
      </c>
      <c r="L56" s="45">
        <v>98</v>
      </c>
      <c r="M56" s="45">
        <v>99</v>
      </c>
      <c r="N56" s="45">
        <v>71</v>
      </c>
      <c r="O56" s="45">
        <v>90</v>
      </c>
      <c r="P56" s="45">
        <v>74</v>
      </c>
      <c r="Q56" s="45">
        <v>39</v>
      </c>
      <c r="R56" s="45">
        <v>71</v>
      </c>
      <c r="S56" s="45">
        <v>71</v>
      </c>
      <c r="T56" s="45">
        <v>71</v>
      </c>
      <c r="U56" s="45">
        <v>71</v>
      </c>
      <c r="V56" s="25">
        <f t="shared" si="1"/>
        <v>832</v>
      </c>
      <c r="W56" s="100"/>
    </row>
    <row r="57" spans="1:23" ht="21.75" customHeight="1" x14ac:dyDescent="0.25">
      <c r="A57" s="140"/>
      <c r="B57" s="140"/>
      <c r="C57" s="140"/>
      <c r="D57" s="120"/>
      <c r="E57" s="121"/>
      <c r="F57" s="194" t="s">
        <v>185</v>
      </c>
      <c r="G57" s="107" t="s">
        <v>186</v>
      </c>
      <c r="H57" s="44" t="s">
        <v>187</v>
      </c>
      <c r="I57" s="46">
        <v>81</v>
      </c>
      <c r="J57" s="45">
        <v>0</v>
      </c>
      <c r="K57" s="45">
        <v>1</v>
      </c>
      <c r="L57" s="45">
        <v>1</v>
      </c>
      <c r="M57" s="45">
        <v>1</v>
      </c>
      <c r="N57" s="45">
        <v>1</v>
      </c>
      <c r="O57" s="45">
        <v>1</v>
      </c>
      <c r="P57" s="45">
        <v>1</v>
      </c>
      <c r="Q57" s="45">
        <v>0</v>
      </c>
      <c r="R57" s="45">
        <v>1</v>
      </c>
      <c r="S57" s="45">
        <v>1</v>
      </c>
      <c r="T57" s="45">
        <v>1</v>
      </c>
      <c r="U57" s="45">
        <v>72</v>
      </c>
      <c r="V57" s="25">
        <f t="shared" si="1"/>
        <v>81</v>
      </c>
      <c r="W57" s="100"/>
    </row>
    <row r="58" spans="1:23" ht="24.75" customHeight="1" x14ac:dyDescent="0.25">
      <c r="A58" s="140"/>
      <c r="B58" s="140"/>
      <c r="C58" s="140"/>
      <c r="D58" s="120"/>
      <c r="E58" s="121"/>
      <c r="F58" s="195"/>
      <c r="G58" s="108"/>
      <c r="H58" s="44" t="s">
        <v>189</v>
      </c>
      <c r="I58" s="46">
        <v>83</v>
      </c>
      <c r="J58" s="45">
        <v>5</v>
      </c>
      <c r="K58" s="45">
        <v>1</v>
      </c>
      <c r="L58" s="45">
        <v>1</v>
      </c>
      <c r="M58" s="45">
        <v>1</v>
      </c>
      <c r="N58" s="45">
        <v>1</v>
      </c>
      <c r="O58" s="45">
        <v>1</v>
      </c>
      <c r="P58" s="45">
        <v>1</v>
      </c>
      <c r="Q58" s="45">
        <v>1</v>
      </c>
      <c r="R58" s="45">
        <v>1</v>
      </c>
      <c r="S58" s="45">
        <v>1</v>
      </c>
      <c r="T58" s="45">
        <v>1</v>
      </c>
      <c r="U58" s="45">
        <v>68</v>
      </c>
      <c r="V58" s="25">
        <f t="shared" si="1"/>
        <v>83</v>
      </c>
      <c r="W58" s="100"/>
    </row>
    <row r="59" spans="1:23" ht="30.75" customHeight="1" x14ac:dyDescent="0.25">
      <c r="A59" s="140"/>
      <c r="B59" s="140"/>
      <c r="C59" s="140"/>
      <c r="D59" s="112"/>
      <c r="E59" s="113"/>
      <c r="F59" s="196"/>
      <c r="G59" s="109"/>
      <c r="H59" s="44" t="s">
        <v>188</v>
      </c>
      <c r="I59" s="46">
        <v>111</v>
      </c>
      <c r="J59" s="45">
        <v>10</v>
      </c>
      <c r="K59" s="45">
        <v>9</v>
      </c>
      <c r="L59" s="45">
        <v>9</v>
      </c>
      <c r="M59" s="45">
        <v>9</v>
      </c>
      <c r="N59" s="45">
        <v>9</v>
      </c>
      <c r="O59" s="45">
        <v>9</v>
      </c>
      <c r="P59" s="45">
        <v>10</v>
      </c>
      <c r="Q59" s="45">
        <v>9</v>
      </c>
      <c r="R59" s="45">
        <v>10</v>
      </c>
      <c r="S59" s="45">
        <v>9</v>
      </c>
      <c r="T59" s="45">
        <v>9</v>
      </c>
      <c r="U59" s="45">
        <v>9</v>
      </c>
      <c r="V59" s="25">
        <f t="shared" si="1"/>
        <v>111</v>
      </c>
      <c r="W59" s="100"/>
    </row>
    <row r="60" spans="1:23" ht="18" customHeight="1" x14ac:dyDescent="0.25">
      <c r="A60" s="140"/>
      <c r="B60" s="140"/>
      <c r="C60" s="140"/>
      <c r="D60" s="114" t="s">
        <v>420</v>
      </c>
      <c r="E60" s="115"/>
      <c r="F60" s="127" t="s">
        <v>192</v>
      </c>
      <c r="G60" s="101" t="s">
        <v>349</v>
      </c>
      <c r="H60" s="31" t="s">
        <v>193</v>
      </c>
      <c r="I60" s="30">
        <v>175</v>
      </c>
      <c r="J60" s="39">
        <v>10</v>
      </c>
      <c r="K60" s="39">
        <v>5</v>
      </c>
      <c r="L60" s="39">
        <v>10</v>
      </c>
      <c r="M60" s="39">
        <v>10</v>
      </c>
      <c r="N60" s="39">
        <v>10</v>
      </c>
      <c r="O60" s="39">
        <v>10</v>
      </c>
      <c r="P60" s="39">
        <v>5</v>
      </c>
      <c r="Q60" s="39">
        <v>5</v>
      </c>
      <c r="R60" s="39">
        <v>10</v>
      </c>
      <c r="S60" s="39">
        <v>80</v>
      </c>
      <c r="T60" s="39">
        <v>10</v>
      </c>
      <c r="U60" s="39">
        <v>10</v>
      </c>
      <c r="V60" s="25">
        <f t="shared" ref="V60:V97" si="3">SUM(J60+K60+L60+M60+N60+O60+P60+Q60+R60+S60+T60+U60)</f>
        <v>175</v>
      </c>
      <c r="W60" s="176" t="s">
        <v>292</v>
      </c>
    </row>
    <row r="61" spans="1:23" ht="18" customHeight="1" x14ac:dyDescent="0.25">
      <c r="A61" s="140"/>
      <c r="B61" s="140"/>
      <c r="C61" s="140"/>
      <c r="D61" s="116"/>
      <c r="E61" s="117"/>
      <c r="F61" s="128"/>
      <c r="G61" s="102"/>
      <c r="H61" s="31" t="s">
        <v>194</v>
      </c>
      <c r="I61" s="30">
        <v>175</v>
      </c>
      <c r="J61" s="39">
        <v>10</v>
      </c>
      <c r="K61" s="39">
        <v>5</v>
      </c>
      <c r="L61" s="39">
        <v>10</v>
      </c>
      <c r="M61" s="39">
        <v>10</v>
      </c>
      <c r="N61" s="39">
        <v>10</v>
      </c>
      <c r="O61" s="39">
        <v>10</v>
      </c>
      <c r="P61" s="39">
        <v>5</v>
      </c>
      <c r="Q61" s="39">
        <v>5</v>
      </c>
      <c r="R61" s="39">
        <v>10</v>
      </c>
      <c r="S61" s="39">
        <v>80</v>
      </c>
      <c r="T61" s="39">
        <v>10</v>
      </c>
      <c r="U61" s="39">
        <v>10</v>
      </c>
      <c r="V61" s="25">
        <f t="shared" si="3"/>
        <v>175</v>
      </c>
      <c r="W61" s="176"/>
    </row>
    <row r="62" spans="1:23" ht="17.25" customHeight="1" x14ac:dyDescent="0.25">
      <c r="A62" s="140"/>
      <c r="B62" s="140"/>
      <c r="C62" s="140"/>
      <c r="D62" s="116"/>
      <c r="E62" s="117"/>
      <c r="F62" s="129"/>
      <c r="G62" s="103"/>
      <c r="H62" s="31" t="s">
        <v>296</v>
      </c>
      <c r="I62" s="30">
        <v>175</v>
      </c>
      <c r="J62" s="39">
        <v>10</v>
      </c>
      <c r="K62" s="39">
        <v>0</v>
      </c>
      <c r="L62" s="39">
        <v>15</v>
      </c>
      <c r="M62" s="39">
        <v>10</v>
      </c>
      <c r="N62" s="39">
        <v>10</v>
      </c>
      <c r="O62" s="39">
        <v>10</v>
      </c>
      <c r="P62" s="39">
        <v>0</v>
      </c>
      <c r="Q62" s="39">
        <v>0</v>
      </c>
      <c r="R62" s="39">
        <v>30</v>
      </c>
      <c r="S62" s="39">
        <v>10</v>
      </c>
      <c r="T62" s="39">
        <v>40</v>
      </c>
      <c r="U62" s="39">
        <v>40</v>
      </c>
      <c r="V62" s="25">
        <f t="shared" si="3"/>
        <v>175</v>
      </c>
      <c r="W62" s="176"/>
    </row>
    <row r="63" spans="1:23" ht="17.25" customHeight="1" x14ac:dyDescent="0.25">
      <c r="A63" s="140"/>
      <c r="B63" s="140"/>
      <c r="C63" s="140"/>
      <c r="D63" s="116"/>
      <c r="E63" s="117"/>
      <c r="F63" s="64" t="s">
        <v>352</v>
      </c>
      <c r="G63" s="62" t="s">
        <v>350</v>
      </c>
      <c r="H63" s="31" t="s">
        <v>353</v>
      </c>
      <c r="I63" s="30">
        <v>24</v>
      </c>
      <c r="J63" s="39">
        <v>2</v>
      </c>
      <c r="K63" s="39">
        <v>0</v>
      </c>
      <c r="L63" s="39">
        <v>4</v>
      </c>
      <c r="M63" s="39">
        <v>2</v>
      </c>
      <c r="N63" s="39">
        <v>2</v>
      </c>
      <c r="O63" s="39">
        <v>2</v>
      </c>
      <c r="P63" s="39">
        <v>0</v>
      </c>
      <c r="Q63" s="39">
        <v>0</v>
      </c>
      <c r="R63" s="39">
        <v>6</v>
      </c>
      <c r="S63" s="39">
        <v>2</v>
      </c>
      <c r="T63" s="39">
        <v>2</v>
      </c>
      <c r="U63" s="39">
        <v>2</v>
      </c>
      <c r="V63" s="25">
        <f t="shared" si="3"/>
        <v>24</v>
      </c>
      <c r="W63" s="176"/>
    </row>
    <row r="64" spans="1:23" ht="27.75" customHeight="1" x14ac:dyDescent="0.25">
      <c r="A64" s="140"/>
      <c r="B64" s="140"/>
      <c r="C64" s="140"/>
      <c r="D64" s="116"/>
      <c r="E64" s="117"/>
      <c r="F64" s="75" t="s">
        <v>195</v>
      </c>
      <c r="G64" s="23" t="s">
        <v>224</v>
      </c>
      <c r="H64" s="31" t="s">
        <v>195</v>
      </c>
      <c r="I64" s="30">
        <v>92</v>
      </c>
      <c r="J64" s="39">
        <v>7</v>
      </c>
      <c r="K64" s="39">
        <v>5</v>
      </c>
      <c r="L64" s="39">
        <v>9</v>
      </c>
      <c r="M64" s="39">
        <v>8</v>
      </c>
      <c r="N64" s="39">
        <v>9</v>
      </c>
      <c r="O64" s="39">
        <v>7</v>
      </c>
      <c r="P64" s="39">
        <v>6</v>
      </c>
      <c r="Q64" s="39">
        <v>5</v>
      </c>
      <c r="R64" s="39">
        <v>10</v>
      </c>
      <c r="S64" s="39">
        <v>12</v>
      </c>
      <c r="T64" s="39">
        <v>8</v>
      </c>
      <c r="U64" s="39">
        <v>6</v>
      </c>
      <c r="V64" s="25">
        <f t="shared" si="3"/>
        <v>92</v>
      </c>
      <c r="W64" s="176"/>
    </row>
    <row r="65" spans="1:23" ht="16.5" customHeight="1" x14ac:dyDescent="0.25">
      <c r="A65" s="140"/>
      <c r="B65" s="140"/>
      <c r="C65" s="140"/>
      <c r="D65" s="116"/>
      <c r="E65" s="117"/>
      <c r="F65" s="75" t="s">
        <v>297</v>
      </c>
      <c r="G65" s="61" t="s">
        <v>306</v>
      </c>
      <c r="H65" s="31" t="s">
        <v>320</v>
      </c>
      <c r="I65" s="30">
        <v>87</v>
      </c>
      <c r="J65" s="39">
        <v>1</v>
      </c>
      <c r="K65" s="39">
        <v>0</v>
      </c>
      <c r="L65" s="39">
        <v>1</v>
      </c>
      <c r="M65" s="39">
        <v>1</v>
      </c>
      <c r="N65" s="39">
        <v>1</v>
      </c>
      <c r="O65" s="39">
        <v>1</v>
      </c>
      <c r="P65" s="39">
        <v>0</v>
      </c>
      <c r="Q65" s="39">
        <v>0</v>
      </c>
      <c r="R65" s="39">
        <v>1</v>
      </c>
      <c r="S65" s="39">
        <v>1</v>
      </c>
      <c r="T65" s="39">
        <v>40</v>
      </c>
      <c r="U65" s="39">
        <v>40</v>
      </c>
      <c r="V65" s="25">
        <f t="shared" si="3"/>
        <v>87</v>
      </c>
      <c r="W65" s="176"/>
    </row>
    <row r="66" spans="1:23" ht="16.5" customHeight="1" x14ac:dyDescent="0.25">
      <c r="A66" s="140"/>
      <c r="B66" s="140"/>
      <c r="C66" s="140"/>
      <c r="D66" s="116"/>
      <c r="E66" s="117"/>
      <c r="F66" s="75" t="s">
        <v>298</v>
      </c>
      <c r="G66" s="61" t="s">
        <v>350</v>
      </c>
      <c r="H66" s="31" t="s">
        <v>321</v>
      </c>
      <c r="I66" s="30">
        <v>60</v>
      </c>
      <c r="J66" s="39">
        <v>5</v>
      </c>
      <c r="K66" s="39">
        <v>0</v>
      </c>
      <c r="L66" s="39">
        <v>10</v>
      </c>
      <c r="M66" s="39">
        <v>5</v>
      </c>
      <c r="N66" s="39">
        <v>5</v>
      </c>
      <c r="O66" s="39">
        <v>5</v>
      </c>
      <c r="P66" s="39">
        <v>0</v>
      </c>
      <c r="Q66" s="39">
        <v>0</v>
      </c>
      <c r="R66" s="39">
        <v>15</v>
      </c>
      <c r="S66" s="39">
        <v>5</v>
      </c>
      <c r="T66" s="39">
        <v>5</v>
      </c>
      <c r="U66" s="39">
        <v>5</v>
      </c>
      <c r="V66" s="25">
        <f t="shared" si="3"/>
        <v>60</v>
      </c>
      <c r="W66" s="176"/>
    </row>
    <row r="67" spans="1:23" ht="25.5" customHeight="1" x14ac:dyDescent="0.25">
      <c r="A67" s="140"/>
      <c r="B67" s="140"/>
      <c r="C67" s="140"/>
      <c r="D67" s="116"/>
      <c r="E67" s="117"/>
      <c r="F67" s="75" t="s">
        <v>299</v>
      </c>
      <c r="G67" s="61" t="s">
        <v>307</v>
      </c>
      <c r="H67" s="31" t="s">
        <v>320</v>
      </c>
      <c r="I67" s="30">
        <v>229</v>
      </c>
      <c r="J67" s="39">
        <v>13</v>
      </c>
      <c r="K67" s="39">
        <v>0</v>
      </c>
      <c r="L67" s="39">
        <v>20</v>
      </c>
      <c r="M67" s="39">
        <v>27</v>
      </c>
      <c r="N67" s="39">
        <v>22</v>
      </c>
      <c r="O67" s="39">
        <v>30</v>
      </c>
      <c r="P67" s="39">
        <v>0</v>
      </c>
      <c r="Q67" s="39">
        <v>0</v>
      </c>
      <c r="R67" s="39">
        <v>15</v>
      </c>
      <c r="S67" s="39">
        <v>22</v>
      </c>
      <c r="T67" s="39">
        <v>40</v>
      </c>
      <c r="U67" s="39">
        <v>40</v>
      </c>
      <c r="V67" s="25">
        <f t="shared" si="3"/>
        <v>229</v>
      </c>
      <c r="W67" s="176"/>
    </row>
    <row r="68" spans="1:23" ht="24.75" customHeight="1" x14ac:dyDescent="0.25">
      <c r="A68" s="140"/>
      <c r="B68" s="140"/>
      <c r="C68" s="140"/>
      <c r="D68" s="116"/>
      <c r="E68" s="117"/>
      <c r="F68" s="75" t="s">
        <v>300</v>
      </c>
      <c r="G68" s="61" t="s">
        <v>351</v>
      </c>
      <c r="H68" s="31" t="s">
        <v>322</v>
      </c>
      <c r="I68" s="30">
        <v>135</v>
      </c>
      <c r="J68" s="39">
        <v>10</v>
      </c>
      <c r="K68" s="39">
        <v>5</v>
      </c>
      <c r="L68" s="39">
        <v>15</v>
      </c>
      <c r="M68" s="39">
        <v>15</v>
      </c>
      <c r="N68" s="39">
        <v>15</v>
      </c>
      <c r="O68" s="39">
        <v>15</v>
      </c>
      <c r="P68" s="39">
        <v>5</v>
      </c>
      <c r="Q68" s="39">
        <v>5</v>
      </c>
      <c r="R68" s="39">
        <v>15</v>
      </c>
      <c r="S68" s="39">
        <v>15</v>
      </c>
      <c r="T68" s="39">
        <v>10</v>
      </c>
      <c r="U68" s="39">
        <v>10</v>
      </c>
      <c r="V68" s="25">
        <f t="shared" si="3"/>
        <v>135</v>
      </c>
      <c r="W68" s="176"/>
    </row>
    <row r="69" spans="1:23" ht="16.5" customHeight="1" x14ac:dyDescent="0.25">
      <c r="A69" s="140"/>
      <c r="B69" s="140"/>
      <c r="C69" s="140"/>
      <c r="D69" s="116"/>
      <c r="E69" s="117"/>
      <c r="F69" s="75" t="s">
        <v>39</v>
      </c>
      <c r="G69" s="61" t="s">
        <v>308</v>
      </c>
      <c r="H69" s="31" t="s">
        <v>320</v>
      </c>
      <c r="I69" s="30">
        <v>1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1</v>
      </c>
      <c r="S69" s="39">
        <v>0</v>
      </c>
      <c r="T69" s="39">
        <v>0</v>
      </c>
      <c r="U69" s="39">
        <v>0</v>
      </c>
      <c r="V69" s="25">
        <f t="shared" si="3"/>
        <v>1</v>
      </c>
      <c r="W69" s="176"/>
    </row>
    <row r="70" spans="1:23" ht="16.5" customHeight="1" x14ac:dyDescent="0.25">
      <c r="A70" s="140"/>
      <c r="B70" s="140"/>
      <c r="C70" s="140"/>
      <c r="D70" s="116"/>
      <c r="E70" s="117"/>
      <c r="F70" s="188" t="s">
        <v>68</v>
      </c>
      <c r="G70" s="130" t="s">
        <v>309</v>
      </c>
      <c r="H70" s="31" t="s">
        <v>323</v>
      </c>
      <c r="I70" s="30">
        <v>1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1</v>
      </c>
      <c r="U70" s="39">
        <v>0</v>
      </c>
      <c r="V70" s="25">
        <f t="shared" si="3"/>
        <v>1</v>
      </c>
      <c r="W70" s="176"/>
    </row>
    <row r="71" spans="1:23" ht="16.5" customHeight="1" x14ac:dyDescent="0.25">
      <c r="A71" s="140"/>
      <c r="B71" s="140"/>
      <c r="C71" s="140"/>
      <c r="D71" s="116"/>
      <c r="E71" s="117"/>
      <c r="F71" s="189"/>
      <c r="G71" s="132"/>
      <c r="H71" s="31" t="s">
        <v>324</v>
      </c>
      <c r="I71" s="30">
        <v>1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1</v>
      </c>
      <c r="U71" s="39">
        <v>0</v>
      </c>
      <c r="V71" s="25">
        <f t="shared" si="3"/>
        <v>1</v>
      </c>
      <c r="W71" s="176"/>
    </row>
    <row r="72" spans="1:23" ht="16.5" customHeight="1" x14ac:dyDescent="0.25">
      <c r="A72" s="140"/>
      <c r="B72" s="140"/>
      <c r="C72" s="140"/>
      <c r="D72" s="116"/>
      <c r="E72" s="117"/>
      <c r="F72" s="75" t="s">
        <v>301</v>
      </c>
      <c r="G72" s="61" t="s">
        <v>310</v>
      </c>
      <c r="H72" s="31" t="s">
        <v>325</v>
      </c>
      <c r="I72" s="30">
        <v>8</v>
      </c>
      <c r="J72" s="39">
        <v>0</v>
      </c>
      <c r="K72" s="39">
        <v>0</v>
      </c>
      <c r="L72" s="39">
        <v>1</v>
      </c>
      <c r="M72" s="39">
        <v>0</v>
      </c>
      <c r="N72" s="39">
        <v>0</v>
      </c>
      <c r="O72" s="39">
        <v>2</v>
      </c>
      <c r="P72" s="39">
        <v>5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25">
        <f t="shared" si="3"/>
        <v>8</v>
      </c>
      <c r="W72" s="176"/>
    </row>
    <row r="73" spans="1:23" ht="16.5" customHeight="1" x14ac:dyDescent="0.25">
      <c r="A73" s="140"/>
      <c r="B73" s="140"/>
      <c r="C73" s="140"/>
      <c r="D73" s="116"/>
      <c r="E73" s="117"/>
      <c r="F73" s="75" t="s">
        <v>302</v>
      </c>
      <c r="G73" s="61" t="s">
        <v>311</v>
      </c>
      <c r="H73" s="31" t="s">
        <v>320</v>
      </c>
      <c r="I73" s="30">
        <v>3</v>
      </c>
      <c r="J73" s="39">
        <v>0</v>
      </c>
      <c r="K73" s="39">
        <v>0</v>
      </c>
      <c r="L73" s="39">
        <v>1</v>
      </c>
      <c r="M73" s="39">
        <v>0</v>
      </c>
      <c r="N73" s="39">
        <v>0</v>
      </c>
      <c r="O73" s="39">
        <v>1</v>
      </c>
      <c r="P73" s="39">
        <v>0</v>
      </c>
      <c r="Q73" s="39">
        <v>0</v>
      </c>
      <c r="R73" s="39">
        <v>1</v>
      </c>
      <c r="S73" s="39">
        <v>0</v>
      </c>
      <c r="T73" s="39">
        <v>0</v>
      </c>
      <c r="U73" s="39">
        <v>0</v>
      </c>
      <c r="V73" s="25">
        <f t="shared" si="3"/>
        <v>3</v>
      </c>
      <c r="W73" s="176"/>
    </row>
    <row r="74" spans="1:23" ht="16.5" customHeight="1" x14ac:dyDescent="0.25">
      <c r="A74" s="140"/>
      <c r="B74" s="140"/>
      <c r="C74" s="140"/>
      <c r="D74" s="116"/>
      <c r="E74" s="117"/>
      <c r="F74" s="188" t="s">
        <v>303</v>
      </c>
      <c r="G74" s="24" t="s">
        <v>312</v>
      </c>
      <c r="H74" s="31" t="s">
        <v>223</v>
      </c>
      <c r="I74" s="30">
        <v>4</v>
      </c>
      <c r="J74" s="39">
        <v>1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1</v>
      </c>
      <c r="S74" s="39">
        <v>2</v>
      </c>
      <c r="T74" s="39">
        <v>0</v>
      </c>
      <c r="U74" s="39">
        <v>0</v>
      </c>
      <c r="V74" s="25">
        <f t="shared" si="3"/>
        <v>4</v>
      </c>
      <c r="W74" s="176"/>
    </row>
    <row r="75" spans="1:23" ht="16.5" customHeight="1" x14ac:dyDescent="0.25">
      <c r="A75" s="140"/>
      <c r="B75" s="140"/>
      <c r="C75" s="140"/>
      <c r="D75" s="116"/>
      <c r="E75" s="117"/>
      <c r="F75" s="190"/>
      <c r="G75" s="24" t="s">
        <v>313</v>
      </c>
      <c r="H75" s="31" t="s">
        <v>223</v>
      </c>
      <c r="I75" s="30">
        <v>68</v>
      </c>
      <c r="J75" s="39">
        <v>4</v>
      </c>
      <c r="K75" s="39">
        <v>0</v>
      </c>
      <c r="L75" s="39">
        <v>9</v>
      </c>
      <c r="M75" s="39">
        <v>8</v>
      </c>
      <c r="N75" s="39">
        <v>9</v>
      </c>
      <c r="O75" s="39">
        <v>5</v>
      </c>
      <c r="P75" s="39">
        <v>0</v>
      </c>
      <c r="Q75" s="39">
        <v>0</v>
      </c>
      <c r="R75" s="39">
        <v>9</v>
      </c>
      <c r="S75" s="39">
        <v>10</v>
      </c>
      <c r="T75" s="39">
        <v>8</v>
      </c>
      <c r="U75" s="39">
        <v>6</v>
      </c>
      <c r="V75" s="25">
        <f t="shared" si="3"/>
        <v>68</v>
      </c>
      <c r="W75" s="176"/>
    </row>
    <row r="76" spans="1:23" ht="16.5" customHeight="1" x14ac:dyDescent="0.25">
      <c r="A76" s="140"/>
      <c r="B76" s="140"/>
      <c r="C76" s="140"/>
      <c r="D76" s="116"/>
      <c r="E76" s="117"/>
      <c r="F76" s="189"/>
      <c r="G76" s="24" t="s">
        <v>314</v>
      </c>
      <c r="H76" s="31" t="s">
        <v>223</v>
      </c>
      <c r="I76" s="30">
        <v>3</v>
      </c>
      <c r="J76" s="39">
        <v>0</v>
      </c>
      <c r="K76" s="39">
        <v>1</v>
      </c>
      <c r="L76" s="39">
        <v>0</v>
      </c>
      <c r="M76" s="39">
        <v>0</v>
      </c>
      <c r="N76" s="39">
        <v>0</v>
      </c>
      <c r="O76" s="39">
        <v>0</v>
      </c>
      <c r="P76" s="39">
        <v>1</v>
      </c>
      <c r="Q76" s="39">
        <v>1</v>
      </c>
      <c r="R76" s="39">
        <v>0</v>
      </c>
      <c r="S76" s="39">
        <v>0</v>
      </c>
      <c r="T76" s="39">
        <v>0</v>
      </c>
      <c r="U76" s="39">
        <v>0</v>
      </c>
      <c r="V76" s="25">
        <f t="shared" si="3"/>
        <v>3</v>
      </c>
      <c r="W76" s="176"/>
    </row>
    <row r="77" spans="1:23" ht="16.5" customHeight="1" x14ac:dyDescent="0.25">
      <c r="A77" s="140"/>
      <c r="B77" s="140"/>
      <c r="C77" s="140"/>
      <c r="D77" s="116"/>
      <c r="E77" s="117"/>
      <c r="F77" s="75" t="s">
        <v>304</v>
      </c>
      <c r="G77" s="61" t="s">
        <v>315</v>
      </c>
      <c r="H77" s="31" t="s">
        <v>223</v>
      </c>
      <c r="I77" s="30">
        <v>17</v>
      </c>
      <c r="J77" s="39">
        <v>2</v>
      </c>
      <c r="K77" s="39">
        <v>4</v>
      </c>
      <c r="L77" s="39">
        <v>0</v>
      </c>
      <c r="M77" s="39">
        <v>0</v>
      </c>
      <c r="N77" s="39">
        <v>0</v>
      </c>
      <c r="O77" s="39">
        <v>2</v>
      </c>
      <c r="P77" s="39">
        <v>5</v>
      </c>
      <c r="Q77" s="39">
        <v>4</v>
      </c>
      <c r="R77" s="39">
        <v>0</v>
      </c>
      <c r="S77" s="39">
        <v>0</v>
      </c>
      <c r="T77" s="39">
        <v>0</v>
      </c>
      <c r="U77" s="39">
        <v>0</v>
      </c>
      <c r="V77" s="25">
        <f t="shared" si="3"/>
        <v>17</v>
      </c>
      <c r="W77" s="176"/>
    </row>
    <row r="78" spans="1:23" ht="16.5" customHeight="1" x14ac:dyDescent="0.25">
      <c r="A78" s="140"/>
      <c r="B78" s="140"/>
      <c r="C78" s="140"/>
      <c r="D78" s="116"/>
      <c r="E78" s="117"/>
      <c r="F78" s="188" t="s">
        <v>305</v>
      </c>
      <c r="G78" s="61" t="s">
        <v>316</v>
      </c>
      <c r="H78" s="31" t="s">
        <v>223</v>
      </c>
      <c r="I78" s="30">
        <v>1</v>
      </c>
      <c r="J78" s="39">
        <v>0</v>
      </c>
      <c r="K78" s="39">
        <v>0</v>
      </c>
      <c r="L78" s="39">
        <v>0</v>
      </c>
      <c r="M78" s="39">
        <v>1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  <c r="V78" s="25">
        <f t="shared" si="3"/>
        <v>1</v>
      </c>
      <c r="W78" s="176"/>
    </row>
    <row r="79" spans="1:23" ht="16.5" customHeight="1" x14ac:dyDescent="0.25">
      <c r="A79" s="140"/>
      <c r="B79" s="140"/>
      <c r="C79" s="140"/>
      <c r="D79" s="116"/>
      <c r="E79" s="117"/>
      <c r="F79" s="190"/>
      <c r="G79" s="61" t="s">
        <v>317</v>
      </c>
      <c r="H79" s="31" t="s">
        <v>223</v>
      </c>
      <c r="I79" s="30">
        <v>1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1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25">
        <f t="shared" si="3"/>
        <v>1</v>
      </c>
      <c r="W79" s="176"/>
    </row>
    <row r="80" spans="1:23" ht="16.5" customHeight="1" x14ac:dyDescent="0.25">
      <c r="A80" s="140"/>
      <c r="B80" s="140"/>
      <c r="C80" s="140"/>
      <c r="D80" s="116"/>
      <c r="E80" s="117"/>
      <c r="F80" s="190"/>
      <c r="G80" s="61" t="s">
        <v>318</v>
      </c>
      <c r="H80" s="31" t="s">
        <v>223</v>
      </c>
      <c r="I80" s="30">
        <v>1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1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25">
        <f t="shared" si="3"/>
        <v>1</v>
      </c>
      <c r="W80" s="176"/>
    </row>
    <row r="81" spans="1:23" ht="17.25" customHeight="1" x14ac:dyDescent="0.25">
      <c r="A81" s="140"/>
      <c r="B81" s="140"/>
      <c r="C81" s="140"/>
      <c r="D81" s="116"/>
      <c r="E81" s="117"/>
      <c r="F81" s="189"/>
      <c r="G81" s="61" t="s">
        <v>319</v>
      </c>
      <c r="H81" s="31" t="s">
        <v>223</v>
      </c>
      <c r="I81" s="30">
        <v>1</v>
      </c>
      <c r="J81" s="39">
        <v>0</v>
      </c>
      <c r="K81" s="39">
        <v>0</v>
      </c>
      <c r="L81" s="39">
        <v>1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25">
        <f t="shared" si="3"/>
        <v>1</v>
      </c>
      <c r="W81" s="176"/>
    </row>
    <row r="82" spans="1:23" ht="15" customHeight="1" x14ac:dyDescent="0.25">
      <c r="A82" s="140"/>
      <c r="B82" s="140"/>
      <c r="C82" s="140"/>
      <c r="D82" s="116"/>
      <c r="E82" s="117"/>
      <c r="F82" s="127" t="s">
        <v>198</v>
      </c>
      <c r="G82" s="177" t="s">
        <v>199</v>
      </c>
      <c r="H82" s="31" t="s">
        <v>200</v>
      </c>
      <c r="I82" s="30">
        <v>92</v>
      </c>
      <c r="J82" s="39">
        <v>7</v>
      </c>
      <c r="K82" s="39">
        <v>5</v>
      </c>
      <c r="L82" s="39">
        <v>9</v>
      </c>
      <c r="M82" s="39">
        <v>8</v>
      </c>
      <c r="N82" s="39">
        <v>9</v>
      </c>
      <c r="O82" s="39">
        <v>7</v>
      </c>
      <c r="P82" s="39">
        <v>6</v>
      </c>
      <c r="Q82" s="39">
        <v>5</v>
      </c>
      <c r="R82" s="39">
        <v>10</v>
      </c>
      <c r="S82" s="39">
        <v>12</v>
      </c>
      <c r="T82" s="39">
        <v>8</v>
      </c>
      <c r="U82" s="39">
        <v>6</v>
      </c>
      <c r="V82" s="25">
        <f t="shared" si="3"/>
        <v>92</v>
      </c>
      <c r="W82" s="176"/>
    </row>
    <row r="83" spans="1:23" ht="15" customHeight="1" x14ac:dyDescent="0.25">
      <c r="A83" s="140"/>
      <c r="B83" s="140"/>
      <c r="C83" s="140"/>
      <c r="D83" s="116"/>
      <c r="E83" s="117"/>
      <c r="F83" s="128"/>
      <c r="G83" s="178"/>
      <c r="H83" s="31" t="s">
        <v>201</v>
      </c>
      <c r="I83" s="30">
        <v>92</v>
      </c>
      <c r="J83" s="39">
        <v>7</v>
      </c>
      <c r="K83" s="39">
        <v>5</v>
      </c>
      <c r="L83" s="39">
        <v>9</v>
      </c>
      <c r="M83" s="39">
        <v>8</v>
      </c>
      <c r="N83" s="39">
        <v>9</v>
      </c>
      <c r="O83" s="39">
        <v>7</v>
      </c>
      <c r="P83" s="39">
        <v>6</v>
      </c>
      <c r="Q83" s="39">
        <v>5</v>
      </c>
      <c r="R83" s="39">
        <v>10</v>
      </c>
      <c r="S83" s="39">
        <v>12</v>
      </c>
      <c r="T83" s="39">
        <v>8</v>
      </c>
      <c r="U83" s="39">
        <v>6</v>
      </c>
      <c r="V83" s="25">
        <f t="shared" si="3"/>
        <v>92</v>
      </c>
      <c r="W83" s="176"/>
    </row>
    <row r="84" spans="1:23" ht="15.75" customHeight="1" x14ac:dyDescent="0.25">
      <c r="A84" s="140"/>
      <c r="B84" s="140"/>
      <c r="C84" s="140"/>
      <c r="D84" s="118"/>
      <c r="E84" s="119"/>
      <c r="F84" s="129"/>
      <c r="G84" s="179"/>
      <c r="H84" s="31" t="s">
        <v>202</v>
      </c>
      <c r="I84" s="30">
        <v>92</v>
      </c>
      <c r="J84" s="39">
        <v>7</v>
      </c>
      <c r="K84" s="39">
        <v>5</v>
      </c>
      <c r="L84" s="39">
        <v>9</v>
      </c>
      <c r="M84" s="39">
        <v>8</v>
      </c>
      <c r="N84" s="39">
        <v>9</v>
      </c>
      <c r="O84" s="39">
        <v>7</v>
      </c>
      <c r="P84" s="39">
        <v>6</v>
      </c>
      <c r="Q84" s="39">
        <v>5</v>
      </c>
      <c r="R84" s="39">
        <v>10</v>
      </c>
      <c r="S84" s="39">
        <v>12</v>
      </c>
      <c r="T84" s="39">
        <v>8</v>
      </c>
      <c r="U84" s="39">
        <v>6</v>
      </c>
      <c r="V84" s="25">
        <f t="shared" si="3"/>
        <v>92</v>
      </c>
      <c r="W84" s="176"/>
    </row>
    <row r="85" spans="1:23" ht="33.75" customHeight="1" x14ac:dyDescent="0.25">
      <c r="A85" s="140"/>
      <c r="B85" s="140"/>
      <c r="C85" s="140"/>
      <c r="D85" s="110" t="s">
        <v>421</v>
      </c>
      <c r="E85" s="111"/>
      <c r="F85" s="145" t="s">
        <v>133</v>
      </c>
      <c r="G85" s="180" t="s">
        <v>112</v>
      </c>
      <c r="H85" s="43" t="s">
        <v>134</v>
      </c>
      <c r="I85" s="46">
        <v>64</v>
      </c>
      <c r="J85" s="53">
        <v>4</v>
      </c>
      <c r="K85" s="53">
        <v>0</v>
      </c>
      <c r="L85" s="53">
        <v>8</v>
      </c>
      <c r="M85" s="53">
        <v>7</v>
      </c>
      <c r="N85" s="53">
        <v>9</v>
      </c>
      <c r="O85" s="53">
        <v>4</v>
      </c>
      <c r="P85" s="53">
        <v>0</v>
      </c>
      <c r="Q85" s="53">
        <v>0</v>
      </c>
      <c r="R85" s="53">
        <v>8</v>
      </c>
      <c r="S85" s="53">
        <v>10</v>
      </c>
      <c r="T85" s="53">
        <v>8</v>
      </c>
      <c r="U85" s="53">
        <v>6</v>
      </c>
      <c r="V85" s="25">
        <f t="shared" si="3"/>
        <v>64</v>
      </c>
      <c r="W85" s="100" t="s">
        <v>292</v>
      </c>
    </row>
    <row r="86" spans="1:23" ht="29.25" customHeight="1" x14ac:dyDescent="0.25">
      <c r="A86" s="140"/>
      <c r="B86" s="140"/>
      <c r="C86" s="140"/>
      <c r="D86" s="120"/>
      <c r="E86" s="121"/>
      <c r="F86" s="146"/>
      <c r="G86" s="181"/>
      <c r="H86" s="43" t="s">
        <v>135</v>
      </c>
      <c r="I86" s="46">
        <v>18</v>
      </c>
      <c r="J86" s="53">
        <v>2</v>
      </c>
      <c r="K86" s="53">
        <v>4</v>
      </c>
      <c r="L86" s="53">
        <v>0</v>
      </c>
      <c r="M86" s="53">
        <v>0</v>
      </c>
      <c r="N86" s="53">
        <v>0</v>
      </c>
      <c r="O86" s="53">
        <v>3</v>
      </c>
      <c r="P86" s="53">
        <v>5</v>
      </c>
      <c r="Q86" s="53">
        <v>4</v>
      </c>
      <c r="R86" s="53">
        <v>0</v>
      </c>
      <c r="S86" s="53">
        <v>0</v>
      </c>
      <c r="T86" s="53">
        <v>0</v>
      </c>
      <c r="U86" s="53">
        <v>0</v>
      </c>
      <c r="V86" s="25">
        <f t="shared" si="3"/>
        <v>18</v>
      </c>
      <c r="W86" s="100"/>
    </row>
    <row r="87" spans="1:23" ht="31.5" customHeight="1" x14ac:dyDescent="0.25">
      <c r="A87" s="140"/>
      <c r="B87" s="140"/>
      <c r="C87" s="140"/>
      <c r="D87" s="112"/>
      <c r="E87" s="113"/>
      <c r="F87" s="66" t="s">
        <v>136</v>
      </c>
      <c r="G87" s="74" t="s">
        <v>138</v>
      </c>
      <c r="H87" s="44" t="s">
        <v>137</v>
      </c>
      <c r="I87" s="46">
        <v>82</v>
      </c>
      <c r="J87" s="53">
        <v>6</v>
      </c>
      <c r="K87" s="53">
        <v>4</v>
      </c>
      <c r="L87" s="53">
        <v>8</v>
      </c>
      <c r="M87" s="53">
        <v>7</v>
      </c>
      <c r="N87" s="53">
        <v>9</v>
      </c>
      <c r="O87" s="53">
        <v>7</v>
      </c>
      <c r="P87" s="53">
        <v>5</v>
      </c>
      <c r="Q87" s="53">
        <v>4</v>
      </c>
      <c r="R87" s="53">
        <v>8</v>
      </c>
      <c r="S87" s="53">
        <v>10</v>
      </c>
      <c r="T87" s="53">
        <v>8</v>
      </c>
      <c r="U87" s="53">
        <v>6</v>
      </c>
      <c r="V87" s="25">
        <f>SUM(J87+K87+L87+M87+N87+O87+P87+Q87+R87+S87+T87+U87)</f>
        <v>82</v>
      </c>
      <c r="W87" s="100"/>
    </row>
    <row r="88" spans="1:23" ht="20.25" customHeight="1" x14ac:dyDescent="0.25">
      <c r="A88" s="140"/>
      <c r="B88" s="140"/>
      <c r="C88" s="140"/>
      <c r="D88" s="114" t="s">
        <v>422</v>
      </c>
      <c r="E88" s="115"/>
      <c r="F88" s="127" t="s">
        <v>113</v>
      </c>
      <c r="G88" s="101" t="s">
        <v>156</v>
      </c>
      <c r="H88" s="31" t="s">
        <v>150</v>
      </c>
      <c r="I88" s="30">
        <v>2790</v>
      </c>
      <c r="J88" s="39">
        <v>800</v>
      </c>
      <c r="K88" s="39">
        <v>400</v>
      </c>
      <c r="L88" s="39">
        <v>300</v>
      </c>
      <c r="M88" s="39">
        <v>300</v>
      </c>
      <c r="N88" s="39">
        <v>200</v>
      </c>
      <c r="O88" s="39">
        <v>150</v>
      </c>
      <c r="P88" s="39">
        <v>150</v>
      </c>
      <c r="Q88" s="39">
        <v>200</v>
      </c>
      <c r="R88" s="39">
        <v>120</v>
      </c>
      <c r="S88" s="39">
        <v>70</v>
      </c>
      <c r="T88" s="39">
        <v>50</v>
      </c>
      <c r="U88" s="39">
        <v>50</v>
      </c>
      <c r="V88" s="25">
        <f t="shared" si="3"/>
        <v>2790</v>
      </c>
      <c r="W88" s="176" t="s">
        <v>292</v>
      </c>
    </row>
    <row r="89" spans="1:23" ht="20.25" customHeight="1" x14ac:dyDescent="0.25">
      <c r="A89" s="140"/>
      <c r="B89" s="140"/>
      <c r="C89" s="140"/>
      <c r="D89" s="116"/>
      <c r="E89" s="117"/>
      <c r="F89" s="128"/>
      <c r="G89" s="102"/>
      <c r="H89" s="31" t="s">
        <v>111</v>
      </c>
      <c r="I89" s="30">
        <v>2790</v>
      </c>
      <c r="J89" s="39">
        <v>800</v>
      </c>
      <c r="K89" s="39">
        <v>400</v>
      </c>
      <c r="L89" s="39">
        <v>300</v>
      </c>
      <c r="M89" s="39">
        <v>300</v>
      </c>
      <c r="N89" s="39">
        <v>200</v>
      </c>
      <c r="O89" s="39">
        <v>150</v>
      </c>
      <c r="P89" s="39">
        <v>150</v>
      </c>
      <c r="Q89" s="39">
        <v>200</v>
      </c>
      <c r="R89" s="39">
        <v>120</v>
      </c>
      <c r="S89" s="39">
        <v>70</v>
      </c>
      <c r="T89" s="39">
        <v>50</v>
      </c>
      <c r="U89" s="39">
        <v>50</v>
      </c>
      <c r="V89" s="25">
        <f t="shared" si="3"/>
        <v>2790</v>
      </c>
      <c r="W89" s="176"/>
    </row>
    <row r="90" spans="1:23" ht="18.75" customHeight="1" x14ac:dyDescent="0.25">
      <c r="A90" s="140"/>
      <c r="B90" s="140"/>
      <c r="C90" s="140"/>
      <c r="D90" s="116"/>
      <c r="E90" s="117"/>
      <c r="F90" s="129"/>
      <c r="G90" s="103"/>
      <c r="H90" s="31" t="s">
        <v>157</v>
      </c>
      <c r="I90" s="30">
        <v>2790</v>
      </c>
      <c r="J90" s="39">
        <v>800</v>
      </c>
      <c r="K90" s="39">
        <v>400</v>
      </c>
      <c r="L90" s="39">
        <v>300</v>
      </c>
      <c r="M90" s="39">
        <v>300</v>
      </c>
      <c r="N90" s="39">
        <v>200</v>
      </c>
      <c r="O90" s="39">
        <v>150</v>
      </c>
      <c r="P90" s="39">
        <v>150</v>
      </c>
      <c r="Q90" s="39">
        <v>200</v>
      </c>
      <c r="R90" s="39">
        <v>120</v>
      </c>
      <c r="S90" s="39">
        <v>70</v>
      </c>
      <c r="T90" s="39">
        <v>50</v>
      </c>
      <c r="U90" s="39">
        <v>50</v>
      </c>
      <c r="V90" s="25">
        <f t="shared" si="3"/>
        <v>2790</v>
      </c>
      <c r="W90" s="176"/>
    </row>
    <row r="91" spans="1:23" ht="21.75" customHeight="1" x14ac:dyDescent="0.25">
      <c r="A91" s="140"/>
      <c r="B91" s="140"/>
      <c r="C91" s="140"/>
      <c r="D91" s="116"/>
      <c r="E91" s="117"/>
      <c r="F91" s="130" t="s">
        <v>155</v>
      </c>
      <c r="G91" s="101" t="s">
        <v>162</v>
      </c>
      <c r="H91" s="31" t="s">
        <v>150</v>
      </c>
      <c r="I91" s="30">
        <v>23</v>
      </c>
      <c r="J91" s="39">
        <v>2</v>
      </c>
      <c r="K91" s="39">
        <v>1</v>
      </c>
      <c r="L91" s="39">
        <v>3</v>
      </c>
      <c r="M91" s="39">
        <v>2</v>
      </c>
      <c r="N91" s="39">
        <v>3</v>
      </c>
      <c r="O91" s="39">
        <v>1</v>
      </c>
      <c r="P91" s="39">
        <v>2</v>
      </c>
      <c r="Q91" s="39">
        <v>2</v>
      </c>
      <c r="R91" s="39">
        <v>1</v>
      </c>
      <c r="S91" s="39">
        <v>2</v>
      </c>
      <c r="T91" s="39">
        <v>3</v>
      </c>
      <c r="U91" s="39">
        <v>1</v>
      </c>
      <c r="V91" s="25">
        <f t="shared" si="3"/>
        <v>23</v>
      </c>
      <c r="W91" s="176"/>
    </row>
    <row r="92" spans="1:23" ht="20.25" customHeight="1" x14ac:dyDescent="0.25">
      <c r="A92" s="140"/>
      <c r="B92" s="140"/>
      <c r="C92" s="140"/>
      <c r="D92" s="116"/>
      <c r="E92" s="117"/>
      <c r="F92" s="131"/>
      <c r="G92" s="102"/>
      <c r="H92" s="31" t="s">
        <v>111</v>
      </c>
      <c r="I92" s="30">
        <v>23</v>
      </c>
      <c r="J92" s="39">
        <v>2</v>
      </c>
      <c r="K92" s="39">
        <v>1</v>
      </c>
      <c r="L92" s="39">
        <v>3</v>
      </c>
      <c r="M92" s="39">
        <v>2</v>
      </c>
      <c r="N92" s="39">
        <v>3</v>
      </c>
      <c r="O92" s="39">
        <v>1</v>
      </c>
      <c r="P92" s="39">
        <v>2</v>
      </c>
      <c r="Q92" s="39">
        <v>2</v>
      </c>
      <c r="R92" s="39">
        <v>1</v>
      </c>
      <c r="S92" s="39">
        <v>2</v>
      </c>
      <c r="T92" s="39">
        <v>3</v>
      </c>
      <c r="U92" s="39">
        <v>1</v>
      </c>
      <c r="V92" s="25">
        <f t="shared" si="3"/>
        <v>23</v>
      </c>
      <c r="W92" s="176"/>
    </row>
    <row r="93" spans="1:23" ht="19.5" customHeight="1" x14ac:dyDescent="0.25">
      <c r="A93" s="140"/>
      <c r="B93" s="140"/>
      <c r="C93" s="140"/>
      <c r="D93" s="116"/>
      <c r="E93" s="117"/>
      <c r="F93" s="131"/>
      <c r="G93" s="102"/>
      <c r="H93" s="31" t="s">
        <v>157</v>
      </c>
      <c r="I93" s="30">
        <v>23</v>
      </c>
      <c r="J93" s="39">
        <v>2</v>
      </c>
      <c r="K93" s="39">
        <v>1</v>
      </c>
      <c r="L93" s="39">
        <v>3</v>
      </c>
      <c r="M93" s="39">
        <v>2</v>
      </c>
      <c r="N93" s="39">
        <v>3</v>
      </c>
      <c r="O93" s="39">
        <v>1</v>
      </c>
      <c r="P93" s="39">
        <v>2</v>
      </c>
      <c r="Q93" s="39">
        <v>2</v>
      </c>
      <c r="R93" s="39">
        <v>1</v>
      </c>
      <c r="S93" s="39">
        <v>2</v>
      </c>
      <c r="T93" s="39">
        <v>3</v>
      </c>
      <c r="U93" s="39">
        <v>1</v>
      </c>
      <c r="V93" s="25">
        <f t="shared" si="3"/>
        <v>23</v>
      </c>
      <c r="W93" s="176"/>
    </row>
    <row r="94" spans="1:23" ht="20.25" customHeight="1" x14ac:dyDescent="0.25">
      <c r="A94" s="140"/>
      <c r="B94" s="140"/>
      <c r="C94" s="140"/>
      <c r="D94" s="116"/>
      <c r="E94" s="117"/>
      <c r="F94" s="131"/>
      <c r="G94" s="102"/>
      <c r="H94" s="31" t="s">
        <v>158</v>
      </c>
      <c r="I94" s="30">
        <v>23</v>
      </c>
      <c r="J94" s="39">
        <v>2</v>
      </c>
      <c r="K94" s="39">
        <v>1</v>
      </c>
      <c r="L94" s="39">
        <v>3</v>
      </c>
      <c r="M94" s="39">
        <v>2</v>
      </c>
      <c r="N94" s="39">
        <v>3</v>
      </c>
      <c r="O94" s="39">
        <v>1</v>
      </c>
      <c r="P94" s="39">
        <v>2</v>
      </c>
      <c r="Q94" s="39">
        <v>2</v>
      </c>
      <c r="R94" s="39">
        <v>1</v>
      </c>
      <c r="S94" s="39">
        <v>2</v>
      </c>
      <c r="T94" s="39">
        <v>3</v>
      </c>
      <c r="U94" s="39">
        <v>1</v>
      </c>
      <c r="V94" s="25">
        <f t="shared" si="3"/>
        <v>23</v>
      </c>
      <c r="W94" s="176"/>
    </row>
    <row r="95" spans="1:23" ht="18" customHeight="1" x14ac:dyDescent="0.25">
      <c r="A95" s="140"/>
      <c r="B95" s="140"/>
      <c r="C95" s="140"/>
      <c r="D95" s="116"/>
      <c r="E95" s="117"/>
      <c r="F95" s="131"/>
      <c r="G95" s="102"/>
      <c r="H95" s="31" t="s">
        <v>159</v>
      </c>
      <c r="I95" s="30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25">
        <f t="shared" si="3"/>
        <v>0</v>
      </c>
      <c r="W95" s="176"/>
    </row>
    <row r="96" spans="1:23" ht="20.25" customHeight="1" x14ac:dyDescent="0.25">
      <c r="A96" s="140"/>
      <c r="B96" s="140"/>
      <c r="C96" s="140"/>
      <c r="D96" s="116"/>
      <c r="E96" s="117"/>
      <c r="F96" s="132"/>
      <c r="G96" s="103"/>
      <c r="H96" s="31" t="s">
        <v>160</v>
      </c>
      <c r="I96" s="30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25">
        <f t="shared" si="3"/>
        <v>0</v>
      </c>
      <c r="W96" s="176"/>
    </row>
    <row r="97" spans="1:23" ht="21" customHeight="1" x14ac:dyDescent="0.25">
      <c r="A97" s="140"/>
      <c r="B97" s="140"/>
      <c r="C97" s="140"/>
      <c r="D97" s="116"/>
      <c r="E97" s="117"/>
      <c r="F97" s="130" t="s">
        <v>114</v>
      </c>
      <c r="G97" s="101" t="s">
        <v>161</v>
      </c>
      <c r="H97" s="31" t="s">
        <v>150</v>
      </c>
      <c r="I97" s="30">
        <v>23</v>
      </c>
      <c r="J97" s="39">
        <v>2</v>
      </c>
      <c r="K97" s="39">
        <v>3</v>
      </c>
      <c r="L97" s="39">
        <v>1</v>
      </c>
      <c r="M97" s="39">
        <v>3</v>
      </c>
      <c r="N97" s="39">
        <v>3</v>
      </c>
      <c r="O97" s="39">
        <v>2</v>
      </c>
      <c r="P97" s="39">
        <v>1</v>
      </c>
      <c r="Q97" s="39">
        <v>1</v>
      </c>
      <c r="R97" s="39">
        <v>2</v>
      </c>
      <c r="S97" s="39">
        <v>3</v>
      </c>
      <c r="T97" s="39">
        <v>1</v>
      </c>
      <c r="U97" s="39">
        <v>1</v>
      </c>
      <c r="V97" s="25">
        <f t="shared" si="3"/>
        <v>23</v>
      </c>
      <c r="W97" s="176"/>
    </row>
    <row r="98" spans="1:23" ht="21" customHeight="1" x14ac:dyDescent="0.25">
      <c r="A98" s="140"/>
      <c r="B98" s="140"/>
      <c r="C98" s="140"/>
      <c r="D98" s="116"/>
      <c r="E98" s="117"/>
      <c r="F98" s="131"/>
      <c r="G98" s="102"/>
      <c r="H98" s="31" t="s">
        <v>163</v>
      </c>
      <c r="I98" s="30">
        <v>23</v>
      </c>
      <c r="J98" s="39">
        <v>2</v>
      </c>
      <c r="K98" s="39">
        <v>3</v>
      </c>
      <c r="L98" s="39">
        <v>1</v>
      </c>
      <c r="M98" s="39">
        <v>3</v>
      </c>
      <c r="N98" s="39">
        <v>3</v>
      </c>
      <c r="O98" s="39">
        <v>2</v>
      </c>
      <c r="P98" s="39">
        <v>1</v>
      </c>
      <c r="Q98" s="39">
        <v>1</v>
      </c>
      <c r="R98" s="39">
        <v>2</v>
      </c>
      <c r="S98" s="39">
        <v>3</v>
      </c>
      <c r="T98" s="39">
        <v>1</v>
      </c>
      <c r="U98" s="39">
        <v>1</v>
      </c>
      <c r="V98" s="25">
        <f t="shared" ref="V98:V180" si="4">SUM(J98+K98+L98+M98+N98+O98+P98+Q98+R98+S98+T98+U98)</f>
        <v>23</v>
      </c>
      <c r="W98" s="176"/>
    </row>
    <row r="99" spans="1:23" ht="21" customHeight="1" x14ac:dyDescent="0.25">
      <c r="A99" s="140"/>
      <c r="B99" s="140"/>
      <c r="C99" s="140"/>
      <c r="D99" s="116"/>
      <c r="E99" s="117"/>
      <c r="F99" s="131"/>
      <c r="G99" s="102"/>
      <c r="H99" s="31" t="s">
        <v>164</v>
      </c>
      <c r="I99" s="30">
        <v>23</v>
      </c>
      <c r="J99" s="39">
        <v>2</v>
      </c>
      <c r="K99" s="39">
        <v>3</v>
      </c>
      <c r="L99" s="39">
        <v>1</v>
      </c>
      <c r="M99" s="39">
        <v>3</v>
      </c>
      <c r="N99" s="39">
        <v>3</v>
      </c>
      <c r="O99" s="39">
        <v>2</v>
      </c>
      <c r="P99" s="39">
        <v>1</v>
      </c>
      <c r="Q99" s="39">
        <v>1</v>
      </c>
      <c r="R99" s="39">
        <v>2</v>
      </c>
      <c r="S99" s="39">
        <v>3</v>
      </c>
      <c r="T99" s="39">
        <v>1</v>
      </c>
      <c r="U99" s="39">
        <v>1</v>
      </c>
      <c r="V99" s="25">
        <f t="shared" si="4"/>
        <v>23</v>
      </c>
      <c r="W99" s="176"/>
    </row>
    <row r="100" spans="1:23" ht="21" customHeight="1" x14ac:dyDescent="0.25">
      <c r="A100" s="140"/>
      <c r="B100" s="140"/>
      <c r="C100" s="140"/>
      <c r="D100" s="116"/>
      <c r="E100" s="117"/>
      <c r="F100" s="131"/>
      <c r="G100" s="102"/>
      <c r="H100" s="31" t="s">
        <v>165</v>
      </c>
      <c r="I100" s="30">
        <v>23</v>
      </c>
      <c r="J100" s="39">
        <v>2</v>
      </c>
      <c r="K100" s="39">
        <v>3</v>
      </c>
      <c r="L100" s="39">
        <v>1</v>
      </c>
      <c r="M100" s="39">
        <v>3</v>
      </c>
      <c r="N100" s="39">
        <v>3</v>
      </c>
      <c r="O100" s="39">
        <v>2</v>
      </c>
      <c r="P100" s="39">
        <v>1</v>
      </c>
      <c r="Q100" s="39">
        <v>1</v>
      </c>
      <c r="R100" s="39">
        <v>2</v>
      </c>
      <c r="S100" s="39">
        <v>3</v>
      </c>
      <c r="T100" s="39">
        <v>1</v>
      </c>
      <c r="U100" s="39">
        <v>1</v>
      </c>
      <c r="V100" s="25">
        <f t="shared" si="4"/>
        <v>23</v>
      </c>
      <c r="W100" s="176"/>
    </row>
    <row r="101" spans="1:23" ht="21" customHeight="1" x14ac:dyDescent="0.25">
      <c r="A101" s="140"/>
      <c r="B101" s="140"/>
      <c r="C101" s="140"/>
      <c r="D101" s="116"/>
      <c r="E101" s="117"/>
      <c r="F101" s="131"/>
      <c r="G101" s="102"/>
      <c r="H101" s="31" t="s">
        <v>166</v>
      </c>
      <c r="I101" s="30">
        <v>2</v>
      </c>
      <c r="J101" s="39">
        <v>2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9">
        <v>0</v>
      </c>
      <c r="U101" s="39">
        <v>0</v>
      </c>
      <c r="V101" s="25">
        <f t="shared" si="4"/>
        <v>2</v>
      </c>
      <c r="W101" s="176"/>
    </row>
    <row r="102" spans="1:23" ht="21" customHeight="1" x14ac:dyDescent="0.25">
      <c r="A102" s="140"/>
      <c r="B102" s="140"/>
      <c r="C102" s="140"/>
      <c r="D102" s="116"/>
      <c r="E102" s="117"/>
      <c r="F102" s="131"/>
      <c r="G102" s="102"/>
      <c r="H102" s="31" t="s">
        <v>167</v>
      </c>
      <c r="I102" s="30">
        <v>1</v>
      </c>
      <c r="J102" s="39">
        <v>1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0</v>
      </c>
      <c r="U102" s="39">
        <v>0</v>
      </c>
      <c r="V102" s="25">
        <f t="shared" si="4"/>
        <v>1</v>
      </c>
      <c r="W102" s="176"/>
    </row>
    <row r="103" spans="1:23" ht="19.5" customHeight="1" x14ac:dyDescent="0.25">
      <c r="A103" s="140"/>
      <c r="B103" s="140"/>
      <c r="C103" s="140"/>
      <c r="D103" s="116"/>
      <c r="E103" s="117"/>
      <c r="F103" s="132"/>
      <c r="G103" s="103"/>
      <c r="H103" s="31" t="s">
        <v>168</v>
      </c>
      <c r="I103" s="30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25">
        <f t="shared" si="4"/>
        <v>0</v>
      </c>
      <c r="W103" s="176"/>
    </row>
    <row r="104" spans="1:23" ht="18" customHeight="1" x14ac:dyDescent="0.25">
      <c r="A104" s="140"/>
      <c r="B104" s="140"/>
      <c r="C104" s="140"/>
      <c r="D104" s="116"/>
      <c r="E104" s="117"/>
      <c r="F104" s="130" t="s">
        <v>115</v>
      </c>
      <c r="G104" s="177" t="s">
        <v>169</v>
      </c>
      <c r="H104" s="31" t="s">
        <v>150</v>
      </c>
      <c r="I104" s="30">
        <v>7</v>
      </c>
      <c r="J104" s="39">
        <v>0</v>
      </c>
      <c r="K104" s="39">
        <v>2</v>
      </c>
      <c r="L104" s="39">
        <v>0</v>
      </c>
      <c r="M104" s="39">
        <v>0</v>
      </c>
      <c r="N104" s="39">
        <v>1</v>
      </c>
      <c r="O104" s="39">
        <v>1</v>
      </c>
      <c r="P104" s="39">
        <v>0</v>
      </c>
      <c r="Q104" s="39">
        <v>1</v>
      </c>
      <c r="R104" s="39">
        <v>1</v>
      </c>
      <c r="S104" s="39">
        <v>1</v>
      </c>
      <c r="T104" s="39">
        <v>0</v>
      </c>
      <c r="U104" s="39">
        <v>0</v>
      </c>
      <c r="V104" s="25">
        <f t="shared" si="4"/>
        <v>7</v>
      </c>
      <c r="W104" s="176"/>
    </row>
    <row r="105" spans="1:23" ht="19.5" customHeight="1" x14ac:dyDescent="0.25">
      <c r="A105" s="140"/>
      <c r="B105" s="140"/>
      <c r="C105" s="140"/>
      <c r="D105" s="116"/>
      <c r="E105" s="117"/>
      <c r="F105" s="131"/>
      <c r="G105" s="178"/>
      <c r="H105" s="31" t="s">
        <v>170</v>
      </c>
      <c r="I105" s="30">
        <v>7</v>
      </c>
      <c r="J105" s="39">
        <v>0</v>
      </c>
      <c r="K105" s="39">
        <v>2</v>
      </c>
      <c r="L105" s="39">
        <v>0</v>
      </c>
      <c r="M105" s="39">
        <v>0</v>
      </c>
      <c r="N105" s="39">
        <v>1</v>
      </c>
      <c r="O105" s="39">
        <v>1</v>
      </c>
      <c r="P105" s="39">
        <v>0</v>
      </c>
      <c r="Q105" s="39">
        <v>1</v>
      </c>
      <c r="R105" s="39">
        <v>1</v>
      </c>
      <c r="S105" s="39">
        <v>1</v>
      </c>
      <c r="T105" s="39">
        <v>0</v>
      </c>
      <c r="U105" s="39">
        <v>0</v>
      </c>
      <c r="V105" s="25">
        <f t="shared" si="4"/>
        <v>7</v>
      </c>
      <c r="W105" s="176"/>
    </row>
    <row r="106" spans="1:23" ht="18" customHeight="1" x14ac:dyDescent="0.25">
      <c r="A106" s="140"/>
      <c r="B106" s="140"/>
      <c r="C106" s="140"/>
      <c r="D106" s="116"/>
      <c r="E106" s="117"/>
      <c r="F106" s="131"/>
      <c r="G106" s="178"/>
      <c r="H106" s="31" t="s">
        <v>171</v>
      </c>
      <c r="I106" s="30">
        <v>7</v>
      </c>
      <c r="J106" s="39">
        <v>0</v>
      </c>
      <c r="K106" s="39">
        <v>2</v>
      </c>
      <c r="L106" s="39">
        <v>0</v>
      </c>
      <c r="M106" s="39">
        <v>0</v>
      </c>
      <c r="N106" s="39">
        <v>1</v>
      </c>
      <c r="O106" s="39">
        <v>1</v>
      </c>
      <c r="P106" s="39">
        <v>0</v>
      </c>
      <c r="Q106" s="39">
        <v>1</v>
      </c>
      <c r="R106" s="39">
        <v>1</v>
      </c>
      <c r="S106" s="39">
        <v>1</v>
      </c>
      <c r="T106" s="39">
        <v>0</v>
      </c>
      <c r="U106" s="39">
        <v>0</v>
      </c>
      <c r="V106" s="25">
        <f t="shared" si="4"/>
        <v>7</v>
      </c>
      <c r="W106" s="176"/>
    </row>
    <row r="107" spans="1:23" ht="18.75" customHeight="1" x14ac:dyDescent="0.25">
      <c r="A107" s="140"/>
      <c r="B107" s="140"/>
      <c r="C107" s="140"/>
      <c r="D107" s="116"/>
      <c r="E107" s="117"/>
      <c r="F107" s="132"/>
      <c r="G107" s="179"/>
      <c r="H107" s="31" t="s">
        <v>172</v>
      </c>
      <c r="I107" s="30">
        <v>7</v>
      </c>
      <c r="J107" s="39">
        <v>0</v>
      </c>
      <c r="K107" s="39">
        <v>2</v>
      </c>
      <c r="L107" s="39">
        <v>0</v>
      </c>
      <c r="M107" s="39">
        <v>0</v>
      </c>
      <c r="N107" s="39">
        <v>1</v>
      </c>
      <c r="O107" s="39">
        <v>1</v>
      </c>
      <c r="P107" s="39">
        <v>0</v>
      </c>
      <c r="Q107" s="39">
        <v>1</v>
      </c>
      <c r="R107" s="39">
        <v>1</v>
      </c>
      <c r="S107" s="39">
        <v>1</v>
      </c>
      <c r="T107" s="39">
        <v>0</v>
      </c>
      <c r="U107" s="39">
        <v>0</v>
      </c>
      <c r="V107" s="25">
        <f t="shared" si="4"/>
        <v>7</v>
      </c>
      <c r="W107" s="176"/>
    </row>
    <row r="108" spans="1:23" ht="20.25" customHeight="1" x14ac:dyDescent="0.25">
      <c r="A108" s="140"/>
      <c r="B108" s="140"/>
      <c r="C108" s="140"/>
      <c r="D108" s="116"/>
      <c r="E108" s="117"/>
      <c r="F108" s="130" t="s">
        <v>154</v>
      </c>
      <c r="G108" s="101" t="s">
        <v>173</v>
      </c>
      <c r="H108" s="31" t="s">
        <v>150</v>
      </c>
      <c r="I108" s="30">
        <v>5</v>
      </c>
      <c r="J108" s="39">
        <v>0</v>
      </c>
      <c r="K108" s="39">
        <v>0</v>
      </c>
      <c r="L108" s="39">
        <v>0</v>
      </c>
      <c r="M108" s="39">
        <v>1</v>
      </c>
      <c r="N108" s="39">
        <v>1</v>
      </c>
      <c r="O108" s="39">
        <v>1</v>
      </c>
      <c r="P108" s="39">
        <v>0</v>
      </c>
      <c r="Q108" s="39">
        <v>0</v>
      </c>
      <c r="R108" s="39">
        <v>1</v>
      </c>
      <c r="S108" s="39">
        <v>1</v>
      </c>
      <c r="T108" s="39">
        <v>0</v>
      </c>
      <c r="U108" s="39">
        <v>0</v>
      </c>
      <c r="V108" s="25">
        <f t="shared" si="4"/>
        <v>5</v>
      </c>
      <c r="W108" s="176"/>
    </row>
    <row r="109" spans="1:23" ht="23.25" customHeight="1" x14ac:dyDescent="0.25">
      <c r="A109" s="140"/>
      <c r="B109" s="140"/>
      <c r="C109" s="140"/>
      <c r="D109" s="116"/>
      <c r="E109" s="117"/>
      <c r="F109" s="131"/>
      <c r="G109" s="102"/>
      <c r="H109" s="31" t="s">
        <v>174</v>
      </c>
      <c r="I109" s="30">
        <v>5</v>
      </c>
      <c r="J109" s="39">
        <v>0</v>
      </c>
      <c r="K109" s="39">
        <v>0</v>
      </c>
      <c r="L109" s="39">
        <v>0</v>
      </c>
      <c r="M109" s="39">
        <v>1</v>
      </c>
      <c r="N109" s="39">
        <v>1</v>
      </c>
      <c r="O109" s="39">
        <v>1</v>
      </c>
      <c r="P109" s="39">
        <v>0</v>
      </c>
      <c r="Q109" s="39">
        <v>0</v>
      </c>
      <c r="R109" s="39">
        <v>1</v>
      </c>
      <c r="S109" s="39">
        <v>1</v>
      </c>
      <c r="T109" s="39">
        <v>0</v>
      </c>
      <c r="U109" s="39">
        <v>0</v>
      </c>
      <c r="V109" s="25">
        <f t="shared" si="4"/>
        <v>5</v>
      </c>
      <c r="W109" s="176"/>
    </row>
    <row r="110" spans="1:23" ht="20.25" customHeight="1" x14ac:dyDescent="0.25">
      <c r="A110" s="140"/>
      <c r="B110" s="140"/>
      <c r="C110" s="140"/>
      <c r="D110" s="116"/>
      <c r="E110" s="117"/>
      <c r="F110" s="131"/>
      <c r="G110" s="102"/>
      <c r="H110" s="31" t="s">
        <v>175</v>
      </c>
      <c r="I110" s="30">
        <v>5</v>
      </c>
      <c r="J110" s="39">
        <v>0</v>
      </c>
      <c r="K110" s="39">
        <v>0</v>
      </c>
      <c r="L110" s="39">
        <v>0</v>
      </c>
      <c r="M110" s="39">
        <v>1</v>
      </c>
      <c r="N110" s="39">
        <v>1</v>
      </c>
      <c r="O110" s="39">
        <v>1</v>
      </c>
      <c r="P110" s="39">
        <v>0</v>
      </c>
      <c r="Q110" s="39">
        <v>0</v>
      </c>
      <c r="R110" s="39">
        <v>1</v>
      </c>
      <c r="S110" s="39">
        <v>1</v>
      </c>
      <c r="T110" s="39">
        <v>0</v>
      </c>
      <c r="U110" s="39">
        <v>0</v>
      </c>
      <c r="V110" s="25">
        <f t="shared" si="4"/>
        <v>5</v>
      </c>
      <c r="W110" s="176"/>
    </row>
    <row r="111" spans="1:23" ht="22.5" customHeight="1" x14ac:dyDescent="0.25">
      <c r="A111" s="140"/>
      <c r="B111" s="140"/>
      <c r="C111" s="140"/>
      <c r="D111" s="116"/>
      <c r="E111" s="117"/>
      <c r="F111" s="132"/>
      <c r="G111" s="103"/>
      <c r="H111" s="31" t="s">
        <v>172</v>
      </c>
      <c r="I111" s="30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25">
        <f t="shared" si="4"/>
        <v>0</v>
      </c>
      <c r="W111" s="176"/>
    </row>
    <row r="112" spans="1:23" ht="20.25" customHeight="1" x14ac:dyDescent="0.25">
      <c r="A112" s="140"/>
      <c r="B112" s="140"/>
      <c r="C112" s="140"/>
      <c r="D112" s="116"/>
      <c r="E112" s="117"/>
      <c r="F112" s="130" t="s">
        <v>116</v>
      </c>
      <c r="G112" s="101" t="s">
        <v>176</v>
      </c>
      <c r="H112" s="31" t="s">
        <v>150</v>
      </c>
      <c r="I112" s="30">
        <v>10</v>
      </c>
      <c r="J112" s="39">
        <v>0</v>
      </c>
      <c r="K112" s="39">
        <v>1</v>
      </c>
      <c r="L112" s="39">
        <v>1</v>
      </c>
      <c r="M112" s="39">
        <v>1</v>
      </c>
      <c r="N112" s="39">
        <v>1</v>
      </c>
      <c r="O112" s="39">
        <v>1</v>
      </c>
      <c r="P112" s="39">
        <v>1</v>
      </c>
      <c r="Q112" s="39">
        <v>1</v>
      </c>
      <c r="R112" s="39">
        <v>1</v>
      </c>
      <c r="S112" s="39">
        <v>1</v>
      </c>
      <c r="T112" s="39">
        <v>1</v>
      </c>
      <c r="U112" s="39">
        <v>0</v>
      </c>
      <c r="V112" s="25">
        <f t="shared" si="4"/>
        <v>10</v>
      </c>
      <c r="W112" s="176"/>
    </row>
    <row r="113" spans="1:23" ht="21" customHeight="1" x14ac:dyDescent="0.25">
      <c r="A113" s="140"/>
      <c r="B113" s="140"/>
      <c r="C113" s="140"/>
      <c r="D113" s="116"/>
      <c r="E113" s="117"/>
      <c r="F113" s="131"/>
      <c r="G113" s="102"/>
      <c r="H113" s="31" t="s">
        <v>174</v>
      </c>
      <c r="I113" s="30">
        <v>10</v>
      </c>
      <c r="J113" s="39">
        <v>0</v>
      </c>
      <c r="K113" s="39">
        <v>1</v>
      </c>
      <c r="L113" s="39">
        <v>1</v>
      </c>
      <c r="M113" s="39">
        <v>1</v>
      </c>
      <c r="N113" s="39">
        <v>1</v>
      </c>
      <c r="O113" s="39">
        <v>1</v>
      </c>
      <c r="P113" s="39">
        <v>1</v>
      </c>
      <c r="Q113" s="39">
        <v>1</v>
      </c>
      <c r="R113" s="39">
        <v>1</v>
      </c>
      <c r="S113" s="39">
        <v>1</v>
      </c>
      <c r="T113" s="39">
        <v>1</v>
      </c>
      <c r="U113" s="39">
        <v>0</v>
      </c>
      <c r="V113" s="25">
        <f t="shared" si="4"/>
        <v>10</v>
      </c>
      <c r="W113" s="176"/>
    </row>
    <row r="114" spans="1:23" ht="18" customHeight="1" x14ac:dyDescent="0.25">
      <c r="A114" s="140"/>
      <c r="B114" s="140"/>
      <c r="C114" s="140"/>
      <c r="D114" s="116"/>
      <c r="E114" s="117"/>
      <c r="F114" s="131"/>
      <c r="G114" s="102"/>
      <c r="H114" s="31" t="s">
        <v>175</v>
      </c>
      <c r="I114" s="30">
        <v>10</v>
      </c>
      <c r="J114" s="39">
        <v>0</v>
      </c>
      <c r="K114" s="39">
        <v>1</v>
      </c>
      <c r="L114" s="39">
        <v>1</v>
      </c>
      <c r="M114" s="39">
        <v>1</v>
      </c>
      <c r="N114" s="39">
        <v>1</v>
      </c>
      <c r="O114" s="39">
        <v>1</v>
      </c>
      <c r="P114" s="39">
        <v>1</v>
      </c>
      <c r="Q114" s="39">
        <v>1</v>
      </c>
      <c r="R114" s="39">
        <v>1</v>
      </c>
      <c r="S114" s="39">
        <v>1</v>
      </c>
      <c r="T114" s="39">
        <v>1</v>
      </c>
      <c r="U114" s="39">
        <v>0</v>
      </c>
      <c r="V114" s="25">
        <f t="shared" si="4"/>
        <v>10</v>
      </c>
      <c r="W114" s="176"/>
    </row>
    <row r="115" spans="1:23" ht="18" customHeight="1" x14ac:dyDescent="0.25">
      <c r="A115" s="140"/>
      <c r="B115" s="140"/>
      <c r="C115" s="140"/>
      <c r="D115" s="116"/>
      <c r="E115" s="117"/>
      <c r="F115" s="132"/>
      <c r="G115" s="103"/>
      <c r="H115" s="31" t="s">
        <v>172</v>
      </c>
      <c r="I115" s="30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0</v>
      </c>
      <c r="U115" s="39">
        <v>0</v>
      </c>
      <c r="V115" s="25">
        <f t="shared" ref="V115:V119" si="5">SUM(J115+K115+L115+M115+N115+O115+P115+Q115+R115+S115+T115+U115)</f>
        <v>0</v>
      </c>
      <c r="W115" s="176"/>
    </row>
    <row r="116" spans="1:23" ht="18.75" customHeight="1" x14ac:dyDescent="0.25">
      <c r="A116" s="140"/>
      <c r="B116" s="140"/>
      <c r="C116" s="140"/>
      <c r="D116" s="118"/>
      <c r="E116" s="119"/>
      <c r="F116" s="24" t="s">
        <v>196</v>
      </c>
      <c r="G116" s="32" t="s">
        <v>225</v>
      </c>
      <c r="H116" s="31" t="s">
        <v>197</v>
      </c>
      <c r="I116" s="30">
        <v>440</v>
      </c>
      <c r="J116" s="39">
        <v>55</v>
      </c>
      <c r="K116" s="39">
        <v>50</v>
      </c>
      <c r="L116" s="39">
        <v>65</v>
      </c>
      <c r="M116" s="39">
        <v>25</v>
      </c>
      <c r="N116" s="39">
        <v>30</v>
      </c>
      <c r="O116" s="39">
        <v>20</v>
      </c>
      <c r="P116" s="39">
        <v>35</v>
      </c>
      <c r="Q116" s="39">
        <v>40</v>
      </c>
      <c r="R116" s="39">
        <v>20</v>
      </c>
      <c r="S116" s="39">
        <v>55</v>
      </c>
      <c r="T116" s="39">
        <v>25</v>
      </c>
      <c r="U116" s="39">
        <v>20</v>
      </c>
      <c r="V116" s="25">
        <f t="shared" si="5"/>
        <v>440</v>
      </c>
      <c r="W116" s="176"/>
    </row>
    <row r="117" spans="1:23" ht="66.75" customHeight="1" x14ac:dyDescent="0.25">
      <c r="A117" s="140"/>
      <c r="B117" s="140"/>
      <c r="C117" s="140"/>
      <c r="D117" s="122" t="s">
        <v>423</v>
      </c>
      <c r="E117" s="123"/>
      <c r="F117" s="66" t="s">
        <v>139</v>
      </c>
      <c r="G117" s="74" t="s">
        <v>140</v>
      </c>
      <c r="H117" s="43" t="s">
        <v>290</v>
      </c>
      <c r="I117" s="46">
        <v>1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1</v>
      </c>
      <c r="S117" s="53">
        <v>0</v>
      </c>
      <c r="T117" s="53">
        <v>0</v>
      </c>
      <c r="U117" s="53">
        <v>0</v>
      </c>
      <c r="V117" s="25">
        <f t="shared" si="5"/>
        <v>1</v>
      </c>
      <c r="W117" s="50" t="s">
        <v>292</v>
      </c>
    </row>
    <row r="118" spans="1:23" ht="46.5" customHeight="1" x14ac:dyDescent="0.25">
      <c r="A118" s="140"/>
      <c r="B118" s="140"/>
      <c r="C118" s="140"/>
      <c r="D118" s="114" t="s">
        <v>424</v>
      </c>
      <c r="E118" s="115"/>
      <c r="F118" s="188" t="s">
        <v>293</v>
      </c>
      <c r="G118" s="101" t="s">
        <v>295</v>
      </c>
      <c r="H118" s="23" t="s">
        <v>294</v>
      </c>
      <c r="I118" s="30">
        <v>82</v>
      </c>
      <c r="J118" s="39">
        <v>6</v>
      </c>
      <c r="K118" s="39">
        <v>4</v>
      </c>
      <c r="L118" s="39">
        <v>8</v>
      </c>
      <c r="M118" s="39">
        <v>7</v>
      </c>
      <c r="N118" s="39">
        <v>9</v>
      </c>
      <c r="O118" s="39">
        <v>7</v>
      </c>
      <c r="P118" s="39">
        <v>5</v>
      </c>
      <c r="Q118" s="39">
        <v>4</v>
      </c>
      <c r="R118" s="39">
        <v>8</v>
      </c>
      <c r="S118" s="39">
        <v>10</v>
      </c>
      <c r="T118" s="39">
        <v>8</v>
      </c>
      <c r="U118" s="39">
        <v>6</v>
      </c>
      <c r="V118" s="25">
        <f t="shared" si="5"/>
        <v>82</v>
      </c>
      <c r="W118" s="100" t="s">
        <v>292</v>
      </c>
    </row>
    <row r="119" spans="1:23" ht="41.25" customHeight="1" x14ac:dyDescent="0.25">
      <c r="A119" s="140"/>
      <c r="B119" s="140"/>
      <c r="C119" s="140"/>
      <c r="D119" s="118"/>
      <c r="E119" s="119"/>
      <c r="F119" s="189"/>
      <c r="G119" s="103"/>
      <c r="H119" s="23" t="s">
        <v>76</v>
      </c>
      <c r="I119" s="30">
        <v>82</v>
      </c>
      <c r="J119" s="39">
        <v>6</v>
      </c>
      <c r="K119" s="39">
        <v>4</v>
      </c>
      <c r="L119" s="39">
        <v>8</v>
      </c>
      <c r="M119" s="39">
        <v>7</v>
      </c>
      <c r="N119" s="39">
        <v>9</v>
      </c>
      <c r="O119" s="39">
        <v>7</v>
      </c>
      <c r="P119" s="39">
        <v>5</v>
      </c>
      <c r="Q119" s="39">
        <v>4</v>
      </c>
      <c r="R119" s="39">
        <v>8</v>
      </c>
      <c r="S119" s="39">
        <v>10</v>
      </c>
      <c r="T119" s="39">
        <v>8</v>
      </c>
      <c r="U119" s="39">
        <v>6</v>
      </c>
      <c r="V119" s="25">
        <f t="shared" si="5"/>
        <v>82</v>
      </c>
      <c r="W119" s="100"/>
    </row>
    <row r="120" spans="1:23" ht="19.5" customHeight="1" x14ac:dyDescent="0.25">
      <c r="A120" s="140"/>
      <c r="B120" s="140"/>
      <c r="C120" s="140"/>
      <c r="D120" s="110" t="s">
        <v>425</v>
      </c>
      <c r="E120" s="111"/>
      <c r="F120" s="124" t="s">
        <v>141</v>
      </c>
      <c r="G120" s="180" t="s">
        <v>142</v>
      </c>
      <c r="H120" s="47" t="s">
        <v>150</v>
      </c>
      <c r="I120" s="46">
        <v>12</v>
      </c>
      <c r="J120" s="53">
        <v>1</v>
      </c>
      <c r="K120" s="53">
        <v>1</v>
      </c>
      <c r="L120" s="53">
        <v>1</v>
      </c>
      <c r="M120" s="53">
        <v>1</v>
      </c>
      <c r="N120" s="53">
        <v>1</v>
      </c>
      <c r="O120" s="53">
        <v>1</v>
      </c>
      <c r="P120" s="53">
        <v>1</v>
      </c>
      <c r="Q120" s="53">
        <v>1</v>
      </c>
      <c r="R120" s="53">
        <v>1</v>
      </c>
      <c r="S120" s="53">
        <v>1</v>
      </c>
      <c r="T120" s="53">
        <v>1</v>
      </c>
      <c r="U120" s="53">
        <v>1</v>
      </c>
      <c r="V120" s="25">
        <f t="shared" si="4"/>
        <v>12</v>
      </c>
      <c r="W120" s="100" t="s">
        <v>292</v>
      </c>
    </row>
    <row r="121" spans="1:23" ht="20.25" customHeight="1" x14ac:dyDescent="0.25">
      <c r="A121" s="140"/>
      <c r="B121" s="140"/>
      <c r="C121" s="140"/>
      <c r="D121" s="120"/>
      <c r="E121" s="121"/>
      <c r="F121" s="125"/>
      <c r="G121" s="197"/>
      <c r="H121" s="47" t="s">
        <v>151</v>
      </c>
      <c r="I121" s="46">
        <v>12</v>
      </c>
      <c r="J121" s="53">
        <v>1</v>
      </c>
      <c r="K121" s="53">
        <v>1</v>
      </c>
      <c r="L121" s="53">
        <v>1</v>
      </c>
      <c r="M121" s="53">
        <v>1</v>
      </c>
      <c r="N121" s="53">
        <v>1</v>
      </c>
      <c r="O121" s="53">
        <v>1</v>
      </c>
      <c r="P121" s="53">
        <v>1</v>
      </c>
      <c r="Q121" s="53">
        <v>1</v>
      </c>
      <c r="R121" s="53">
        <v>1</v>
      </c>
      <c r="S121" s="53">
        <v>1</v>
      </c>
      <c r="T121" s="53">
        <v>1</v>
      </c>
      <c r="U121" s="53">
        <v>1</v>
      </c>
      <c r="V121" s="25">
        <f t="shared" si="4"/>
        <v>12</v>
      </c>
      <c r="W121" s="100"/>
    </row>
    <row r="122" spans="1:23" ht="19.5" customHeight="1" x14ac:dyDescent="0.25">
      <c r="A122" s="140"/>
      <c r="B122" s="140"/>
      <c r="C122" s="140"/>
      <c r="D122" s="120"/>
      <c r="E122" s="121"/>
      <c r="F122" s="125"/>
      <c r="G122" s="197"/>
      <c r="H122" s="47" t="s">
        <v>110</v>
      </c>
      <c r="I122" s="46">
        <v>12</v>
      </c>
      <c r="J122" s="53">
        <v>1</v>
      </c>
      <c r="K122" s="53">
        <v>1</v>
      </c>
      <c r="L122" s="53">
        <v>1</v>
      </c>
      <c r="M122" s="53">
        <v>1</v>
      </c>
      <c r="N122" s="53">
        <v>1</v>
      </c>
      <c r="O122" s="53">
        <v>1</v>
      </c>
      <c r="P122" s="53">
        <v>1</v>
      </c>
      <c r="Q122" s="53">
        <v>1</v>
      </c>
      <c r="R122" s="53">
        <v>1</v>
      </c>
      <c r="S122" s="53">
        <v>1</v>
      </c>
      <c r="T122" s="53">
        <v>1</v>
      </c>
      <c r="U122" s="53">
        <v>1</v>
      </c>
      <c r="V122" s="25">
        <f t="shared" si="4"/>
        <v>12</v>
      </c>
      <c r="W122" s="100"/>
    </row>
    <row r="123" spans="1:23" ht="18.75" customHeight="1" x14ac:dyDescent="0.25">
      <c r="A123" s="140"/>
      <c r="B123" s="140"/>
      <c r="C123" s="140"/>
      <c r="D123" s="120"/>
      <c r="E123" s="121"/>
      <c r="F123" s="126"/>
      <c r="G123" s="181"/>
      <c r="H123" s="47" t="s">
        <v>152</v>
      </c>
      <c r="I123" s="46">
        <v>12</v>
      </c>
      <c r="J123" s="53">
        <v>1</v>
      </c>
      <c r="K123" s="53">
        <v>1</v>
      </c>
      <c r="L123" s="53">
        <v>1</v>
      </c>
      <c r="M123" s="53">
        <v>1</v>
      </c>
      <c r="N123" s="53">
        <v>1</v>
      </c>
      <c r="O123" s="53">
        <v>1</v>
      </c>
      <c r="P123" s="53">
        <v>1</v>
      </c>
      <c r="Q123" s="53">
        <v>1</v>
      </c>
      <c r="R123" s="53">
        <v>1</v>
      </c>
      <c r="S123" s="53">
        <v>1</v>
      </c>
      <c r="T123" s="53">
        <v>1</v>
      </c>
      <c r="U123" s="53">
        <v>1</v>
      </c>
      <c r="V123" s="25">
        <f t="shared" si="4"/>
        <v>12</v>
      </c>
      <c r="W123" s="100"/>
    </row>
    <row r="124" spans="1:23" ht="24.75" customHeight="1" x14ac:dyDescent="0.25">
      <c r="A124" s="140"/>
      <c r="B124" s="140"/>
      <c r="C124" s="140"/>
      <c r="D124" s="120"/>
      <c r="E124" s="121"/>
      <c r="F124" s="124" t="s">
        <v>143</v>
      </c>
      <c r="G124" s="107" t="s">
        <v>144</v>
      </c>
      <c r="H124" s="54" t="s">
        <v>147</v>
      </c>
      <c r="I124" s="46">
        <v>12</v>
      </c>
      <c r="J124" s="53">
        <v>1</v>
      </c>
      <c r="K124" s="53">
        <v>1</v>
      </c>
      <c r="L124" s="53">
        <v>1</v>
      </c>
      <c r="M124" s="53">
        <v>1</v>
      </c>
      <c r="N124" s="53">
        <v>1</v>
      </c>
      <c r="O124" s="53">
        <v>1</v>
      </c>
      <c r="P124" s="53">
        <v>1</v>
      </c>
      <c r="Q124" s="53">
        <v>1</v>
      </c>
      <c r="R124" s="53">
        <v>1</v>
      </c>
      <c r="S124" s="53">
        <v>1</v>
      </c>
      <c r="T124" s="53">
        <v>1</v>
      </c>
      <c r="U124" s="53">
        <v>1</v>
      </c>
      <c r="V124" s="25">
        <f t="shared" si="4"/>
        <v>12</v>
      </c>
      <c r="W124" s="100"/>
    </row>
    <row r="125" spans="1:23" ht="17.25" customHeight="1" x14ac:dyDescent="0.25">
      <c r="A125" s="140"/>
      <c r="B125" s="140"/>
      <c r="C125" s="140"/>
      <c r="D125" s="120"/>
      <c r="E125" s="121"/>
      <c r="F125" s="125"/>
      <c r="G125" s="108"/>
      <c r="H125" s="47" t="s">
        <v>148</v>
      </c>
      <c r="I125" s="46">
        <v>12</v>
      </c>
      <c r="J125" s="53">
        <v>1</v>
      </c>
      <c r="K125" s="53">
        <v>1</v>
      </c>
      <c r="L125" s="53">
        <v>1</v>
      </c>
      <c r="M125" s="53">
        <v>1</v>
      </c>
      <c r="N125" s="53">
        <v>1</v>
      </c>
      <c r="O125" s="53">
        <v>1</v>
      </c>
      <c r="P125" s="53">
        <v>1</v>
      </c>
      <c r="Q125" s="53">
        <v>1</v>
      </c>
      <c r="R125" s="53">
        <v>1</v>
      </c>
      <c r="S125" s="53">
        <v>1</v>
      </c>
      <c r="T125" s="53">
        <v>1</v>
      </c>
      <c r="U125" s="53">
        <v>1</v>
      </c>
      <c r="V125" s="25">
        <f t="shared" si="4"/>
        <v>12</v>
      </c>
      <c r="W125" s="100"/>
    </row>
    <row r="126" spans="1:23" ht="18" customHeight="1" x14ac:dyDescent="0.25">
      <c r="A126" s="140"/>
      <c r="B126" s="140"/>
      <c r="C126" s="140"/>
      <c r="D126" s="120"/>
      <c r="E126" s="121"/>
      <c r="F126" s="126"/>
      <c r="G126" s="109"/>
      <c r="H126" s="47" t="s">
        <v>149</v>
      </c>
      <c r="I126" s="46">
        <v>12</v>
      </c>
      <c r="J126" s="53">
        <v>1</v>
      </c>
      <c r="K126" s="53">
        <v>1</v>
      </c>
      <c r="L126" s="53">
        <v>1</v>
      </c>
      <c r="M126" s="53">
        <v>1</v>
      </c>
      <c r="N126" s="53">
        <v>1</v>
      </c>
      <c r="O126" s="53">
        <v>1</v>
      </c>
      <c r="P126" s="53">
        <v>1</v>
      </c>
      <c r="Q126" s="53">
        <v>1</v>
      </c>
      <c r="R126" s="53">
        <v>1</v>
      </c>
      <c r="S126" s="53">
        <v>1</v>
      </c>
      <c r="T126" s="53">
        <v>1</v>
      </c>
      <c r="U126" s="53">
        <v>1</v>
      </c>
      <c r="V126" s="25">
        <f t="shared" si="4"/>
        <v>12</v>
      </c>
      <c r="W126" s="100"/>
    </row>
    <row r="127" spans="1:23" ht="18" customHeight="1" x14ac:dyDescent="0.25">
      <c r="A127" s="140"/>
      <c r="B127" s="140"/>
      <c r="C127" s="140"/>
      <c r="D127" s="112"/>
      <c r="E127" s="113"/>
      <c r="F127" s="44" t="s">
        <v>145</v>
      </c>
      <c r="G127" s="48" t="s">
        <v>146</v>
      </c>
      <c r="H127" s="47" t="s">
        <v>145</v>
      </c>
      <c r="I127" s="46">
        <v>1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53">
        <v>0</v>
      </c>
      <c r="T127" s="53">
        <v>0</v>
      </c>
      <c r="U127" s="53">
        <v>1</v>
      </c>
      <c r="V127" s="25">
        <f t="shared" si="4"/>
        <v>1</v>
      </c>
      <c r="W127" s="100"/>
    </row>
    <row r="128" spans="1:23" ht="18" customHeight="1" x14ac:dyDescent="0.25">
      <c r="A128" s="140"/>
      <c r="B128" s="140"/>
      <c r="C128" s="140"/>
      <c r="D128" s="114" t="s">
        <v>426</v>
      </c>
      <c r="E128" s="115"/>
      <c r="F128" s="127" t="s">
        <v>59</v>
      </c>
      <c r="G128" s="101" t="s">
        <v>69</v>
      </c>
      <c r="H128" s="31" t="s">
        <v>65</v>
      </c>
      <c r="I128" s="30">
        <v>11</v>
      </c>
      <c r="J128" s="39">
        <v>2</v>
      </c>
      <c r="K128" s="39">
        <v>1</v>
      </c>
      <c r="L128" s="39">
        <v>1</v>
      </c>
      <c r="M128" s="39">
        <v>1</v>
      </c>
      <c r="N128" s="39">
        <v>1</v>
      </c>
      <c r="O128" s="39">
        <v>1</v>
      </c>
      <c r="P128" s="39">
        <v>1</v>
      </c>
      <c r="Q128" s="39">
        <v>1</v>
      </c>
      <c r="R128" s="39">
        <v>1</v>
      </c>
      <c r="S128" s="39">
        <v>1</v>
      </c>
      <c r="T128" s="39">
        <v>0</v>
      </c>
      <c r="U128" s="39">
        <v>0</v>
      </c>
      <c r="V128" s="25">
        <f t="shared" si="4"/>
        <v>11</v>
      </c>
      <c r="W128" s="176" t="s">
        <v>292</v>
      </c>
    </row>
    <row r="129" spans="1:23" ht="18" customHeight="1" x14ac:dyDescent="0.25">
      <c r="A129" s="140"/>
      <c r="B129" s="140"/>
      <c r="C129" s="140"/>
      <c r="D129" s="116"/>
      <c r="E129" s="117"/>
      <c r="F129" s="128"/>
      <c r="G129" s="102"/>
      <c r="H129" s="31" t="s">
        <v>66</v>
      </c>
      <c r="I129" s="30">
        <v>8</v>
      </c>
      <c r="J129" s="39">
        <v>1</v>
      </c>
      <c r="K129" s="39">
        <v>0</v>
      </c>
      <c r="L129" s="39">
        <v>1</v>
      </c>
      <c r="M129" s="39">
        <v>0</v>
      </c>
      <c r="N129" s="39">
        <v>0</v>
      </c>
      <c r="O129" s="39">
        <v>0</v>
      </c>
      <c r="P129" s="39">
        <v>1</v>
      </c>
      <c r="Q129" s="39">
        <v>1</v>
      </c>
      <c r="R129" s="39">
        <v>1</v>
      </c>
      <c r="S129" s="39">
        <v>1</v>
      </c>
      <c r="T129" s="39">
        <v>1</v>
      </c>
      <c r="U129" s="39">
        <v>1</v>
      </c>
      <c r="V129" s="25">
        <f t="shared" si="4"/>
        <v>8</v>
      </c>
      <c r="W129" s="176"/>
    </row>
    <row r="130" spans="1:23" ht="18" customHeight="1" x14ac:dyDescent="0.25">
      <c r="A130" s="140"/>
      <c r="B130" s="140"/>
      <c r="C130" s="140"/>
      <c r="D130" s="116"/>
      <c r="E130" s="117"/>
      <c r="F130" s="128"/>
      <c r="G130" s="102"/>
      <c r="H130" s="31" t="s">
        <v>67</v>
      </c>
      <c r="I130" s="30">
        <v>84</v>
      </c>
      <c r="J130" s="39">
        <v>6</v>
      </c>
      <c r="K130" s="39">
        <v>4</v>
      </c>
      <c r="L130" s="39">
        <v>8</v>
      </c>
      <c r="M130" s="39">
        <v>8</v>
      </c>
      <c r="N130" s="39">
        <v>8</v>
      </c>
      <c r="O130" s="39">
        <v>8</v>
      </c>
      <c r="P130" s="39">
        <v>6</v>
      </c>
      <c r="Q130" s="39">
        <v>4</v>
      </c>
      <c r="R130" s="39">
        <v>8</v>
      </c>
      <c r="S130" s="39">
        <v>8</v>
      </c>
      <c r="T130" s="39">
        <v>8</v>
      </c>
      <c r="U130" s="39">
        <v>8</v>
      </c>
      <c r="V130" s="25">
        <f t="shared" si="4"/>
        <v>84</v>
      </c>
      <c r="W130" s="176"/>
    </row>
    <row r="131" spans="1:23" ht="18" customHeight="1" x14ac:dyDescent="0.25">
      <c r="A131" s="140"/>
      <c r="B131" s="140"/>
      <c r="C131" s="140"/>
      <c r="D131" s="116"/>
      <c r="E131" s="117"/>
      <c r="F131" s="129"/>
      <c r="G131" s="103"/>
      <c r="H131" s="31" t="s">
        <v>68</v>
      </c>
      <c r="I131" s="30">
        <v>20</v>
      </c>
      <c r="J131" s="39">
        <v>0</v>
      </c>
      <c r="K131" s="39">
        <v>0</v>
      </c>
      <c r="L131" s="39">
        <v>0</v>
      </c>
      <c r="M131" s="39">
        <v>0</v>
      </c>
      <c r="N131" s="39">
        <v>1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  <c r="T131" s="39">
        <v>17</v>
      </c>
      <c r="U131" s="39">
        <v>2</v>
      </c>
      <c r="V131" s="25">
        <f t="shared" si="4"/>
        <v>20</v>
      </c>
      <c r="W131" s="176"/>
    </row>
    <row r="132" spans="1:23" ht="18" customHeight="1" x14ac:dyDescent="0.25">
      <c r="A132" s="140"/>
      <c r="B132" s="140"/>
      <c r="C132" s="140"/>
      <c r="D132" s="116"/>
      <c r="E132" s="117"/>
      <c r="F132" s="127" t="s">
        <v>358</v>
      </c>
      <c r="G132" s="101" t="s">
        <v>70</v>
      </c>
      <c r="H132" s="31" t="s">
        <v>73</v>
      </c>
      <c r="I132" s="30">
        <v>425</v>
      </c>
      <c r="J132" s="39">
        <v>25</v>
      </c>
      <c r="K132" s="39">
        <v>25</v>
      </c>
      <c r="L132" s="39">
        <v>40</v>
      </c>
      <c r="M132" s="39">
        <v>40</v>
      </c>
      <c r="N132" s="39">
        <v>40</v>
      </c>
      <c r="O132" s="39">
        <v>40</v>
      </c>
      <c r="P132" s="39">
        <v>40</v>
      </c>
      <c r="Q132" s="39">
        <v>25</v>
      </c>
      <c r="R132" s="39">
        <v>40</v>
      </c>
      <c r="S132" s="39">
        <v>35</v>
      </c>
      <c r="T132" s="39">
        <v>35</v>
      </c>
      <c r="U132" s="39">
        <v>40</v>
      </c>
      <c r="V132" s="25">
        <f t="shared" si="4"/>
        <v>425</v>
      </c>
      <c r="W132" s="176"/>
    </row>
    <row r="133" spans="1:23" ht="18" customHeight="1" x14ac:dyDescent="0.25">
      <c r="A133" s="140"/>
      <c r="B133" s="140"/>
      <c r="C133" s="140"/>
      <c r="D133" s="116"/>
      <c r="E133" s="117"/>
      <c r="F133" s="128"/>
      <c r="G133" s="102"/>
      <c r="H133" s="31" t="s">
        <v>74</v>
      </c>
      <c r="I133" s="30">
        <v>425</v>
      </c>
      <c r="J133" s="39">
        <v>25</v>
      </c>
      <c r="K133" s="39">
        <v>25</v>
      </c>
      <c r="L133" s="39">
        <v>40</v>
      </c>
      <c r="M133" s="39">
        <v>40</v>
      </c>
      <c r="N133" s="39">
        <v>40</v>
      </c>
      <c r="O133" s="39">
        <v>40</v>
      </c>
      <c r="P133" s="39">
        <v>40</v>
      </c>
      <c r="Q133" s="39">
        <v>25</v>
      </c>
      <c r="R133" s="39">
        <v>40</v>
      </c>
      <c r="S133" s="39">
        <v>35</v>
      </c>
      <c r="T133" s="39">
        <v>35</v>
      </c>
      <c r="U133" s="39">
        <v>40</v>
      </c>
      <c r="V133" s="25">
        <f t="shared" si="4"/>
        <v>425</v>
      </c>
      <c r="W133" s="176"/>
    </row>
    <row r="134" spans="1:23" ht="18" customHeight="1" x14ac:dyDescent="0.25">
      <c r="A134" s="140"/>
      <c r="B134" s="140"/>
      <c r="C134" s="140"/>
      <c r="D134" s="116"/>
      <c r="E134" s="117"/>
      <c r="F134" s="128"/>
      <c r="G134" s="102"/>
      <c r="H134" s="31" t="s">
        <v>363</v>
      </c>
      <c r="I134" s="30">
        <v>144</v>
      </c>
      <c r="J134" s="39">
        <v>12</v>
      </c>
      <c r="K134" s="39">
        <v>12</v>
      </c>
      <c r="L134" s="39">
        <v>12</v>
      </c>
      <c r="M134" s="39">
        <v>12</v>
      </c>
      <c r="N134" s="39">
        <v>12</v>
      </c>
      <c r="O134" s="39">
        <v>12</v>
      </c>
      <c r="P134" s="39">
        <v>12</v>
      </c>
      <c r="Q134" s="39">
        <v>12</v>
      </c>
      <c r="R134" s="39">
        <v>12</v>
      </c>
      <c r="S134" s="39">
        <v>12</v>
      </c>
      <c r="T134" s="39">
        <v>12</v>
      </c>
      <c r="U134" s="39">
        <v>12</v>
      </c>
      <c r="V134" s="25">
        <f t="shared" si="4"/>
        <v>144</v>
      </c>
      <c r="W134" s="176"/>
    </row>
    <row r="135" spans="1:23" ht="18" customHeight="1" x14ac:dyDescent="0.25">
      <c r="A135" s="140"/>
      <c r="B135" s="140"/>
      <c r="C135" s="140"/>
      <c r="D135" s="116"/>
      <c r="E135" s="117"/>
      <c r="F135" s="129"/>
      <c r="G135" s="103"/>
      <c r="H135" s="31" t="s">
        <v>75</v>
      </c>
      <c r="I135" s="30">
        <v>5040</v>
      </c>
      <c r="J135" s="39">
        <v>420</v>
      </c>
      <c r="K135" s="39">
        <v>350</v>
      </c>
      <c r="L135" s="39">
        <v>420</v>
      </c>
      <c r="M135" s="39">
        <v>420</v>
      </c>
      <c r="N135" s="39">
        <v>420</v>
      </c>
      <c r="O135" s="39">
        <v>425</v>
      </c>
      <c r="P135" s="39">
        <v>450</v>
      </c>
      <c r="Q135" s="39">
        <v>420</v>
      </c>
      <c r="R135" s="39">
        <v>440</v>
      </c>
      <c r="S135" s="39">
        <v>420</v>
      </c>
      <c r="T135" s="39">
        <v>430</v>
      </c>
      <c r="U135" s="39">
        <v>425</v>
      </c>
      <c r="V135" s="25">
        <f t="shared" si="4"/>
        <v>5040</v>
      </c>
      <c r="W135" s="176"/>
    </row>
    <row r="136" spans="1:23" ht="81.75" customHeight="1" x14ac:dyDescent="0.25">
      <c r="A136" s="140"/>
      <c r="B136" s="140"/>
      <c r="C136" s="140"/>
      <c r="D136" s="116"/>
      <c r="E136" s="117"/>
      <c r="F136" s="55" t="s">
        <v>60</v>
      </c>
      <c r="G136" s="23" t="s">
        <v>71</v>
      </c>
      <c r="H136" s="31" t="s">
        <v>72</v>
      </c>
      <c r="I136" s="30">
        <v>12</v>
      </c>
      <c r="J136" s="39">
        <v>1</v>
      </c>
      <c r="K136" s="39">
        <v>1</v>
      </c>
      <c r="L136" s="39">
        <v>1</v>
      </c>
      <c r="M136" s="39">
        <v>1</v>
      </c>
      <c r="N136" s="39">
        <v>1</v>
      </c>
      <c r="O136" s="39">
        <v>1</v>
      </c>
      <c r="P136" s="39">
        <v>1</v>
      </c>
      <c r="Q136" s="39">
        <v>1</v>
      </c>
      <c r="R136" s="39">
        <v>1</v>
      </c>
      <c r="S136" s="39">
        <v>1</v>
      </c>
      <c r="T136" s="39">
        <v>1</v>
      </c>
      <c r="U136" s="39">
        <v>1</v>
      </c>
      <c r="V136" s="25">
        <f t="shared" si="4"/>
        <v>12</v>
      </c>
      <c r="W136" s="176"/>
    </row>
    <row r="137" spans="1:23" ht="51.75" customHeight="1" x14ac:dyDescent="0.25">
      <c r="A137" s="140"/>
      <c r="B137" s="140"/>
      <c r="C137" s="140"/>
      <c r="D137" s="116"/>
      <c r="E137" s="117"/>
      <c r="F137" s="55" t="s">
        <v>359</v>
      </c>
      <c r="G137" s="23" t="s">
        <v>360</v>
      </c>
      <c r="H137" s="31" t="s">
        <v>361</v>
      </c>
      <c r="I137" s="30">
        <v>46</v>
      </c>
      <c r="J137" s="39">
        <v>0</v>
      </c>
      <c r="K137" s="39">
        <v>0</v>
      </c>
      <c r="L137" s="39">
        <v>6</v>
      </c>
      <c r="M137" s="39">
        <v>15</v>
      </c>
      <c r="N137" s="39">
        <v>25</v>
      </c>
      <c r="O137" s="39">
        <v>0</v>
      </c>
      <c r="P137" s="39">
        <v>0</v>
      </c>
      <c r="Q137" s="39">
        <v>0</v>
      </c>
      <c r="R137" s="39">
        <v>0</v>
      </c>
      <c r="S137" s="39">
        <v>0</v>
      </c>
      <c r="T137" s="39">
        <v>0</v>
      </c>
      <c r="U137" s="39">
        <v>0</v>
      </c>
      <c r="V137" s="25">
        <f t="shared" si="4"/>
        <v>46</v>
      </c>
      <c r="W137" s="176"/>
    </row>
    <row r="138" spans="1:23" ht="41.25" customHeight="1" x14ac:dyDescent="0.25">
      <c r="A138" s="140"/>
      <c r="B138" s="140"/>
      <c r="C138" s="140"/>
      <c r="D138" s="116"/>
      <c r="E138" s="117"/>
      <c r="F138" s="55" t="s">
        <v>61</v>
      </c>
      <c r="G138" s="23" t="s">
        <v>78</v>
      </c>
      <c r="H138" s="31" t="s">
        <v>77</v>
      </c>
      <c r="I138" s="30">
        <v>720</v>
      </c>
      <c r="J138" s="39">
        <v>40</v>
      </c>
      <c r="K138" s="39">
        <v>45</v>
      </c>
      <c r="L138" s="39">
        <v>60</v>
      </c>
      <c r="M138" s="39">
        <v>60</v>
      </c>
      <c r="N138" s="39">
        <v>70</v>
      </c>
      <c r="O138" s="39">
        <v>60</v>
      </c>
      <c r="P138" s="39">
        <v>70</v>
      </c>
      <c r="Q138" s="39">
        <v>50</v>
      </c>
      <c r="R138" s="39">
        <v>70</v>
      </c>
      <c r="S138" s="39">
        <v>70</v>
      </c>
      <c r="T138" s="39">
        <v>70</v>
      </c>
      <c r="U138" s="39">
        <v>55</v>
      </c>
      <c r="V138" s="25">
        <f t="shared" si="4"/>
        <v>720</v>
      </c>
      <c r="W138" s="176"/>
    </row>
    <row r="139" spans="1:23" ht="18" customHeight="1" x14ac:dyDescent="0.25">
      <c r="A139" s="140"/>
      <c r="B139" s="140"/>
      <c r="C139" s="140"/>
      <c r="D139" s="116"/>
      <c r="E139" s="117"/>
      <c r="F139" s="127" t="s">
        <v>62</v>
      </c>
      <c r="G139" s="101" t="s">
        <v>79</v>
      </c>
      <c r="H139" s="31" t="s">
        <v>73</v>
      </c>
      <c r="I139" s="30">
        <v>26</v>
      </c>
      <c r="J139" s="39">
        <v>1</v>
      </c>
      <c r="K139" s="39">
        <v>1</v>
      </c>
      <c r="L139" s="39">
        <v>3</v>
      </c>
      <c r="M139" s="39">
        <v>3</v>
      </c>
      <c r="N139" s="39">
        <v>4</v>
      </c>
      <c r="O139" s="39">
        <v>3</v>
      </c>
      <c r="P139" s="39">
        <v>3</v>
      </c>
      <c r="Q139" s="39">
        <v>2</v>
      </c>
      <c r="R139" s="39">
        <v>1</v>
      </c>
      <c r="S139" s="39">
        <v>1</v>
      </c>
      <c r="T139" s="39">
        <v>2</v>
      </c>
      <c r="U139" s="39">
        <v>2</v>
      </c>
      <c r="V139" s="25">
        <f t="shared" si="4"/>
        <v>26</v>
      </c>
      <c r="W139" s="176"/>
    </row>
    <row r="140" spans="1:23" ht="18" customHeight="1" x14ac:dyDescent="0.25">
      <c r="A140" s="140"/>
      <c r="B140" s="140"/>
      <c r="C140" s="140"/>
      <c r="D140" s="116"/>
      <c r="E140" s="117"/>
      <c r="F140" s="128"/>
      <c r="G140" s="102"/>
      <c r="H140" s="31" t="s">
        <v>75</v>
      </c>
      <c r="I140" s="30">
        <v>26</v>
      </c>
      <c r="J140" s="39">
        <v>1</v>
      </c>
      <c r="K140" s="39">
        <v>1</v>
      </c>
      <c r="L140" s="39">
        <v>3</v>
      </c>
      <c r="M140" s="39">
        <v>3</v>
      </c>
      <c r="N140" s="39">
        <v>4</v>
      </c>
      <c r="O140" s="39">
        <v>3</v>
      </c>
      <c r="P140" s="39">
        <v>3</v>
      </c>
      <c r="Q140" s="39">
        <v>2</v>
      </c>
      <c r="R140" s="39">
        <v>1</v>
      </c>
      <c r="S140" s="39">
        <v>1</v>
      </c>
      <c r="T140" s="39">
        <v>2</v>
      </c>
      <c r="U140" s="39">
        <v>2</v>
      </c>
      <c r="V140" s="25">
        <f t="shared" si="4"/>
        <v>26</v>
      </c>
      <c r="W140" s="176"/>
    </row>
    <row r="141" spans="1:23" ht="18" customHeight="1" x14ac:dyDescent="0.25">
      <c r="A141" s="140"/>
      <c r="B141" s="140"/>
      <c r="C141" s="140"/>
      <c r="D141" s="116"/>
      <c r="E141" s="117"/>
      <c r="F141" s="129"/>
      <c r="G141" s="103"/>
      <c r="H141" s="31" t="s">
        <v>61</v>
      </c>
      <c r="I141" s="30">
        <v>26</v>
      </c>
      <c r="J141" s="39">
        <v>1</v>
      </c>
      <c r="K141" s="39">
        <v>1</v>
      </c>
      <c r="L141" s="39">
        <v>3</v>
      </c>
      <c r="M141" s="39">
        <v>3</v>
      </c>
      <c r="N141" s="39">
        <v>4</v>
      </c>
      <c r="O141" s="39">
        <v>3</v>
      </c>
      <c r="P141" s="39">
        <v>3</v>
      </c>
      <c r="Q141" s="39">
        <v>2</v>
      </c>
      <c r="R141" s="39">
        <v>1</v>
      </c>
      <c r="S141" s="39">
        <v>1</v>
      </c>
      <c r="T141" s="39">
        <v>2</v>
      </c>
      <c r="U141" s="39">
        <v>2</v>
      </c>
      <c r="V141" s="25">
        <f t="shared" si="4"/>
        <v>26</v>
      </c>
      <c r="W141" s="176"/>
    </row>
    <row r="142" spans="1:23" ht="18" customHeight="1" x14ac:dyDescent="0.25">
      <c r="A142" s="140"/>
      <c r="B142" s="140"/>
      <c r="C142" s="140"/>
      <c r="D142" s="116"/>
      <c r="E142" s="117"/>
      <c r="F142" s="130" t="s">
        <v>362</v>
      </c>
      <c r="G142" s="101" t="s">
        <v>81</v>
      </c>
      <c r="H142" s="31" t="s">
        <v>67</v>
      </c>
      <c r="I142" s="30">
        <v>84</v>
      </c>
      <c r="J142" s="39">
        <v>6</v>
      </c>
      <c r="K142" s="39">
        <v>4</v>
      </c>
      <c r="L142" s="39">
        <v>8</v>
      </c>
      <c r="M142" s="39">
        <v>8</v>
      </c>
      <c r="N142" s="39">
        <v>8</v>
      </c>
      <c r="O142" s="39">
        <v>8</v>
      </c>
      <c r="P142" s="39">
        <v>6</v>
      </c>
      <c r="Q142" s="39">
        <v>4</v>
      </c>
      <c r="R142" s="39">
        <v>8</v>
      </c>
      <c r="S142" s="39">
        <v>8</v>
      </c>
      <c r="T142" s="39">
        <v>8</v>
      </c>
      <c r="U142" s="39">
        <v>8</v>
      </c>
      <c r="V142" s="25">
        <f t="shared" si="4"/>
        <v>84</v>
      </c>
      <c r="W142" s="176"/>
    </row>
    <row r="143" spans="1:23" ht="18" customHeight="1" x14ac:dyDescent="0.25">
      <c r="A143" s="140"/>
      <c r="B143" s="140"/>
      <c r="C143" s="140"/>
      <c r="D143" s="116"/>
      <c r="E143" s="117"/>
      <c r="F143" s="131"/>
      <c r="G143" s="102"/>
      <c r="H143" s="31" t="s">
        <v>80</v>
      </c>
      <c r="I143" s="30">
        <v>320</v>
      </c>
      <c r="J143" s="39">
        <v>28</v>
      </c>
      <c r="K143" s="39">
        <v>20</v>
      </c>
      <c r="L143" s="39">
        <v>28</v>
      </c>
      <c r="M143" s="39">
        <v>28</v>
      </c>
      <c r="N143" s="39">
        <v>28</v>
      </c>
      <c r="O143" s="39">
        <v>28</v>
      </c>
      <c r="P143" s="39">
        <v>28</v>
      </c>
      <c r="Q143" s="39">
        <v>20</v>
      </c>
      <c r="R143" s="39">
        <v>28</v>
      </c>
      <c r="S143" s="39">
        <v>28</v>
      </c>
      <c r="T143" s="39">
        <v>28</v>
      </c>
      <c r="U143" s="39">
        <v>28</v>
      </c>
      <c r="V143" s="25">
        <f t="shared" si="4"/>
        <v>320</v>
      </c>
      <c r="W143" s="176"/>
    </row>
    <row r="144" spans="1:23" ht="18" customHeight="1" x14ac:dyDescent="0.25">
      <c r="A144" s="140"/>
      <c r="B144" s="140"/>
      <c r="C144" s="140"/>
      <c r="D144" s="116"/>
      <c r="E144" s="117"/>
      <c r="F144" s="132"/>
      <c r="G144" s="103"/>
      <c r="H144" s="31" t="s">
        <v>35</v>
      </c>
      <c r="I144" s="30">
        <v>23</v>
      </c>
      <c r="J144" s="39">
        <v>1</v>
      </c>
      <c r="K144" s="39">
        <v>1</v>
      </c>
      <c r="L144" s="39">
        <v>3</v>
      </c>
      <c r="M144" s="39">
        <v>2</v>
      </c>
      <c r="N144" s="39">
        <v>2</v>
      </c>
      <c r="O144" s="39">
        <v>2</v>
      </c>
      <c r="P144" s="39">
        <v>2</v>
      </c>
      <c r="Q144" s="39">
        <v>2</v>
      </c>
      <c r="R144" s="39">
        <v>2</v>
      </c>
      <c r="S144" s="39">
        <v>2</v>
      </c>
      <c r="T144" s="39">
        <v>2</v>
      </c>
      <c r="U144" s="39">
        <v>2</v>
      </c>
      <c r="V144" s="25">
        <f t="shared" si="4"/>
        <v>23</v>
      </c>
      <c r="W144" s="176"/>
    </row>
    <row r="145" spans="1:23" ht="29.25" customHeight="1" x14ac:dyDescent="0.25">
      <c r="A145" s="140"/>
      <c r="B145" s="140"/>
      <c r="C145" s="140"/>
      <c r="D145" s="116"/>
      <c r="E145" s="117"/>
      <c r="F145" s="59" t="s">
        <v>63</v>
      </c>
      <c r="G145" s="72" t="s">
        <v>90</v>
      </c>
      <c r="H145" s="31" t="s">
        <v>82</v>
      </c>
      <c r="I145" s="30">
        <v>87</v>
      </c>
      <c r="J145" s="39">
        <v>87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  <c r="Q145" s="39">
        <v>0</v>
      </c>
      <c r="R145" s="39">
        <v>0</v>
      </c>
      <c r="S145" s="39">
        <v>0</v>
      </c>
      <c r="T145" s="39">
        <v>0</v>
      </c>
      <c r="U145" s="39">
        <v>0</v>
      </c>
      <c r="V145" s="25">
        <f t="shared" si="4"/>
        <v>87</v>
      </c>
      <c r="W145" s="176"/>
    </row>
    <row r="146" spans="1:23" ht="23.25" customHeight="1" x14ac:dyDescent="0.25">
      <c r="A146" s="140"/>
      <c r="B146" s="140"/>
      <c r="C146" s="140"/>
      <c r="D146" s="116"/>
      <c r="E146" s="117"/>
      <c r="F146" s="130" t="s">
        <v>64</v>
      </c>
      <c r="G146" s="101" t="s">
        <v>84</v>
      </c>
      <c r="H146" s="31" t="s">
        <v>73</v>
      </c>
      <c r="I146" s="30">
        <v>1987</v>
      </c>
      <c r="J146" s="39">
        <v>117</v>
      </c>
      <c r="K146" s="39">
        <v>180</v>
      </c>
      <c r="L146" s="39">
        <v>180</v>
      </c>
      <c r="M146" s="39">
        <v>180</v>
      </c>
      <c r="N146" s="39">
        <v>180</v>
      </c>
      <c r="O146" s="39">
        <v>180</v>
      </c>
      <c r="P146" s="39">
        <v>180</v>
      </c>
      <c r="Q146" s="39">
        <v>125</v>
      </c>
      <c r="R146" s="39">
        <v>180</v>
      </c>
      <c r="S146" s="39">
        <v>180</v>
      </c>
      <c r="T146" s="39">
        <v>180</v>
      </c>
      <c r="U146" s="39">
        <v>125</v>
      </c>
      <c r="V146" s="25">
        <f t="shared" si="4"/>
        <v>1987</v>
      </c>
      <c r="W146" s="176"/>
    </row>
    <row r="147" spans="1:23" ht="27.75" customHeight="1" x14ac:dyDescent="0.25">
      <c r="A147" s="140"/>
      <c r="B147" s="140"/>
      <c r="C147" s="140"/>
      <c r="D147" s="118"/>
      <c r="E147" s="119"/>
      <c r="F147" s="132"/>
      <c r="G147" s="103"/>
      <c r="H147" s="31" t="s">
        <v>83</v>
      </c>
      <c r="I147" s="30">
        <v>1285</v>
      </c>
      <c r="J147" s="39">
        <v>70</v>
      </c>
      <c r="K147" s="39">
        <v>120</v>
      </c>
      <c r="L147" s="39">
        <v>120</v>
      </c>
      <c r="M147" s="39">
        <v>120</v>
      </c>
      <c r="N147" s="39">
        <v>120</v>
      </c>
      <c r="O147" s="39">
        <v>120</v>
      </c>
      <c r="P147" s="39">
        <v>100</v>
      </c>
      <c r="Q147" s="39">
        <v>100</v>
      </c>
      <c r="R147" s="39">
        <v>100</v>
      </c>
      <c r="S147" s="39">
        <v>120</v>
      </c>
      <c r="T147" s="39">
        <v>120</v>
      </c>
      <c r="U147" s="39">
        <v>75</v>
      </c>
      <c r="V147" s="25">
        <f t="shared" si="4"/>
        <v>1285</v>
      </c>
      <c r="W147" s="176"/>
    </row>
    <row r="148" spans="1:23" ht="22.5" customHeight="1" x14ac:dyDescent="0.25">
      <c r="A148" s="140"/>
      <c r="B148" s="140"/>
      <c r="C148" s="140"/>
      <c r="D148" s="110" t="s">
        <v>427</v>
      </c>
      <c r="E148" s="111"/>
      <c r="F148" s="124" t="s">
        <v>246</v>
      </c>
      <c r="G148" s="107" t="s">
        <v>226</v>
      </c>
      <c r="H148" s="44" t="s">
        <v>18</v>
      </c>
      <c r="I148" s="46">
        <v>1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1</v>
      </c>
      <c r="S148" s="53">
        <v>0</v>
      </c>
      <c r="T148" s="53">
        <v>0</v>
      </c>
      <c r="U148" s="53">
        <v>0</v>
      </c>
      <c r="V148" s="25">
        <f t="shared" ref="V148:V158" si="6">SUM(J148+K148+L148+M148+N148+O148+P148+Q148+R148+S148+T148+U148)</f>
        <v>1</v>
      </c>
      <c r="W148" s="100" t="s">
        <v>292</v>
      </c>
    </row>
    <row r="149" spans="1:23" ht="21" customHeight="1" x14ac:dyDescent="0.25">
      <c r="A149" s="140"/>
      <c r="B149" s="140"/>
      <c r="C149" s="140"/>
      <c r="D149" s="120"/>
      <c r="E149" s="121"/>
      <c r="F149" s="125"/>
      <c r="G149" s="108"/>
      <c r="H149" s="44" t="s">
        <v>238</v>
      </c>
      <c r="I149" s="46">
        <v>1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1</v>
      </c>
      <c r="S149" s="53">
        <v>0</v>
      </c>
      <c r="T149" s="53">
        <v>0</v>
      </c>
      <c r="U149" s="53">
        <v>0</v>
      </c>
      <c r="V149" s="25">
        <f t="shared" si="6"/>
        <v>1</v>
      </c>
      <c r="W149" s="100"/>
    </row>
    <row r="150" spans="1:23" ht="21" customHeight="1" x14ac:dyDescent="0.25">
      <c r="A150" s="140"/>
      <c r="B150" s="140"/>
      <c r="C150" s="140"/>
      <c r="D150" s="120"/>
      <c r="E150" s="121"/>
      <c r="F150" s="125"/>
      <c r="G150" s="108"/>
      <c r="H150" s="44" t="s">
        <v>239</v>
      </c>
      <c r="I150" s="46">
        <v>1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  <c r="Q150" s="53">
        <v>0</v>
      </c>
      <c r="R150" s="53">
        <v>1</v>
      </c>
      <c r="S150" s="53">
        <v>0</v>
      </c>
      <c r="T150" s="53">
        <v>0</v>
      </c>
      <c r="U150" s="53">
        <v>0</v>
      </c>
      <c r="V150" s="25">
        <f t="shared" si="6"/>
        <v>1</v>
      </c>
      <c r="W150" s="100"/>
    </row>
    <row r="151" spans="1:23" ht="19.5" customHeight="1" x14ac:dyDescent="0.25">
      <c r="A151" s="140"/>
      <c r="B151" s="140"/>
      <c r="C151" s="140"/>
      <c r="D151" s="120"/>
      <c r="E151" s="121"/>
      <c r="F151" s="126"/>
      <c r="G151" s="109"/>
      <c r="H151" s="44" t="s">
        <v>240</v>
      </c>
      <c r="I151" s="46">
        <v>1</v>
      </c>
      <c r="J151" s="53">
        <v>0</v>
      </c>
      <c r="K151" s="53">
        <v>0</v>
      </c>
      <c r="L151" s="53">
        <v>1</v>
      </c>
      <c r="M151" s="53">
        <v>0</v>
      </c>
      <c r="N151" s="53">
        <v>0</v>
      </c>
      <c r="O151" s="53">
        <v>0</v>
      </c>
      <c r="P151" s="53">
        <v>0</v>
      </c>
      <c r="Q151" s="53">
        <v>0</v>
      </c>
      <c r="R151" s="53">
        <v>0</v>
      </c>
      <c r="S151" s="53">
        <v>0</v>
      </c>
      <c r="T151" s="53">
        <v>0</v>
      </c>
      <c r="U151" s="53">
        <v>0</v>
      </c>
      <c r="V151" s="25">
        <f t="shared" si="6"/>
        <v>1</v>
      </c>
      <c r="W151" s="100"/>
    </row>
    <row r="152" spans="1:23" ht="19.5" customHeight="1" x14ac:dyDescent="0.25">
      <c r="A152" s="140"/>
      <c r="B152" s="140"/>
      <c r="C152" s="140"/>
      <c r="D152" s="120"/>
      <c r="E152" s="121"/>
      <c r="F152" s="124" t="s">
        <v>39</v>
      </c>
      <c r="G152" s="107" t="s">
        <v>248</v>
      </c>
      <c r="H152" s="44" t="s">
        <v>236</v>
      </c>
      <c r="I152" s="46">
        <v>2</v>
      </c>
      <c r="J152" s="53">
        <v>0</v>
      </c>
      <c r="K152" s="53">
        <v>0</v>
      </c>
      <c r="L152" s="53">
        <v>0</v>
      </c>
      <c r="M152" s="53">
        <v>1</v>
      </c>
      <c r="N152" s="53">
        <v>0</v>
      </c>
      <c r="O152" s="53">
        <v>0</v>
      </c>
      <c r="P152" s="53">
        <v>0</v>
      </c>
      <c r="Q152" s="53">
        <v>1</v>
      </c>
      <c r="R152" s="53">
        <v>0</v>
      </c>
      <c r="S152" s="53">
        <v>0</v>
      </c>
      <c r="T152" s="53">
        <v>0</v>
      </c>
      <c r="U152" s="53">
        <v>0</v>
      </c>
      <c r="V152" s="25">
        <f t="shared" si="6"/>
        <v>2</v>
      </c>
      <c r="W152" s="100"/>
    </row>
    <row r="153" spans="1:23" ht="19.5" customHeight="1" x14ac:dyDescent="0.25">
      <c r="A153" s="140"/>
      <c r="B153" s="140"/>
      <c r="C153" s="140"/>
      <c r="D153" s="120"/>
      <c r="E153" s="121"/>
      <c r="F153" s="126"/>
      <c r="G153" s="109"/>
      <c r="H153" s="44" t="s">
        <v>237</v>
      </c>
      <c r="I153" s="46">
        <v>2</v>
      </c>
      <c r="J153" s="53">
        <v>0</v>
      </c>
      <c r="K153" s="53">
        <v>0</v>
      </c>
      <c r="L153" s="53">
        <v>0</v>
      </c>
      <c r="M153" s="53">
        <v>1</v>
      </c>
      <c r="N153" s="53">
        <v>0</v>
      </c>
      <c r="O153" s="53">
        <v>0</v>
      </c>
      <c r="P153" s="53">
        <v>0</v>
      </c>
      <c r="Q153" s="53">
        <v>1</v>
      </c>
      <c r="R153" s="53">
        <v>0</v>
      </c>
      <c r="S153" s="53">
        <v>0</v>
      </c>
      <c r="T153" s="53">
        <v>0</v>
      </c>
      <c r="U153" s="53">
        <v>0</v>
      </c>
      <c r="V153" s="25">
        <f t="shared" si="6"/>
        <v>2</v>
      </c>
      <c r="W153" s="100"/>
    </row>
    <row r="154" spans="1:23" ht="19.5" customHeight="1" x14ac:dyDescent="0.25">
      <c r="A154" s="140"/>
      <c r="B154" s="140"/>
      <c r="C154" s="140"/>
      <c r="D154" s="120"/>
      <c r="E154" s="121"/>
      <c r="F154" s="124" t="s">
        <v>42</v>
      </c>
      <c r="G154" s="107" t="s">
        <v>280</v>
      </c>
      <c r="H154" s="43" t="s">
        <v>239</v>
      </c>
      <c r="I154" s="46">
        <v>4</v>
      </c>
      <c r="J154" s="53">
        <v>1</v>
      </c>
      <c r="K154" s="53">
        <v>0</v>
      </c>
      <c r="L154" s="53">
        <v>0</v>
      </c>
      <c r="M154" s="53">
        <v>1</v>
      </c>
      <c r="N154" s="53">
        <v>0</v>
      </c>
      <c r="O154" s="53">
        <v>0</v>
      </c>
      <c r="P154" s="53">
        <v>1</v>
      </c>
      <c r="Q154" s="53">
        <v>0</v>
      </c>
      <c r="R154" s="53">
        <v>0</v>
      </c>
      <c r="S154" s="53">
        <v>1</v>
      </c>
      <c r="T154" s="53">
        <v>0</v>
      </c>
      <c r="U154" s="53">
        <v>0</v>
      </c>
      <c r="V154" s="25">
        <f t="shared" si="6"/>
        <v>4</v>
      </c>
      <c r="W154" s="100"/>
    </row>
    <row r="155" spans="1:23" ht="19.5" customHeight="1" x14ac:dyDescent="0.25">
      <c r="A155" s="140"/>
      <c r="B155" s="140"/>
      <c r="C155" s="140"/>
      <c r="D155" s="120"/>
      <c r="E155" s="121"/>
      <c r="F155" s="126"/>
      <c r="G155" s="109"/>
      <c r="H155" s="43" t="s">
        <v>240</v>
      </c>
      <c r="I155" s="46">
        <v>4</v>
      </c>
      <c r="J155" s="53">
        <v>1</v>
      </c>
      <c r="K155" s="53">
        <v>0</v>
      </c>
      <c r="L155" s="53">
        <v>0</v>
      </c>
      <c r="M155" s="53">
        <v>1</v>
      </c>
      <c r="N155" s="53">
        <v>0</v>
      </c>
      <c r="O155" s="53">
        <v>0</v>
      </c>
      <c r="P155" s="53">
        <v>1</v>
      </c>
      <c r="Q155" s="53">
        <v>0</v>
      </c>
      <c r="R155" s="53">
        <v>0</v>
      </c>
      <c r="S155" s="53">
        <v>1</v>
      </c>
      <c r="T155" s="53">
        <v>0</v>
      </c>
      <c r="U155" s="53">
        <v>0</v>
      </c>
      <c r="V155" s="25">
        <f t="shared" si="6"/>
        <v>4</v>
      </c>
      <c r="W155" s="100"/>
    </row>
    <row r="156" spans="1:23" ht="19.5" customHeight="1" x14ac:dyDescent="0.25">
      <c r="A156" s="140"/>
      <c r="B156" s="140"/>
      <c r="C156" s="140"/>
      <c r="D156" s="120"/>
      <c r="E156" s="121"/>
      <c r="F156" s="44" t="s">
        <v>241</v>
      </c>
      <c r="G156" s="44" t="s">
        <v>245</v>
      </c>
      <c r="H156" s="43" t="s">
        <v>246</v>
      </c>
      <c r="I156" s="46">
        <v>1</v>
      </c>
      <c r="J156" s="53">
        <v>0</v>
      </c>
      <c r="K156" s="53">
        <v>0</v>
      </c>
      <c r="L156" s="53">
        <v>0</v>
      </c>
      <c r="M156" s="53">
        <v>1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25">
        <f t="shared" si="6"/>
        <v>1</v>
      </c>
      <c r="W156" s="100"/>
    </row>
    <row r="157" spans="1:23" ht="19.5" customHeight="1" x14ac:dyDescent="0.25">
      <c r="A157" s="140"/>
      <c r="B157" s="140"/>
      <c r="C157" s="140"/>
      <c r="D157" s="120"/>
      <c r="E157" s="121"/>
      <c r="F157" s="124" t="s">
        <v>242</v>
      </c>
      <c r="G157" s="107" t="s">
        <v>247</v>
      </c>
      <c r="H157" s="43" t="s">
        <v>239</v>
      </c>
      <c r="I157" s="46">
        <v>1</v>
      </c>
      <c r="J157" s="53">
        <v>1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25">
        <f t="shared" si="6"/>
        <v>1</v>
      </c>
      <c r="W157" s="100"/>
    </row>
    <row r="158" spans="1:23" ht="19.5" customHeight="1" x14ac:dyDescent="0.25">
      <c r="A158" s="140"/>
      <c r="B158" s="140"/>
      <c r="C158" s="140"/>
      <c r="D158" s="112"/>
      <c r="E158" s="113"/>
      <c r="F158" s="126"/>
      <c r="G158" s="109"/>
      <c r="H158" s="43" t="s">
        <v>243</v>
      </c>
      <c r="I158" s="46">
        <v>1</v>
      </c>
      <c r="J158" s="53">
        <v>1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  <c r="Q158" s="53">
        <v>0</v>
      </c>
      <c r="R158" s="53">
        <v>0</v>
      </c>
      <c r="S158" s="53">
        <v>0</v>
      </c>
      <c r="T158" s="53">
        <v>0</v>
      </c>
      <c r="U158" s="53">
        <v>0</v>
      </c>
      <c r="V158" s="25">
        <f t="shared" si="6"/>
        <v>1</v>
      </c>
      <c r="W158" s="100"/>
    </row>
    <row r="159" spans="1:23" ht="53.25" customHeight="1" x14ac:dyDescent="0.25">
      <c r="A159" s="140"/>
      <c r="B159" s="140"/>
      <c r="C159" s="140"/>
      <c r="D159" s="114" t="s">
        <v>428</v>
      </c>
      <c r="E159" s="115"/>
      <c r="F159" s="24" t="s">
        <v>19</v>
      </c>
      <c r="G159" s="23" t="s">
        <v>20</v>
      </c>
      <c r="H159" s="24" t="s">
        <v>21</v>
      </c>
      <c r="I159" s="30">
        <v>1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39">
        <v>0</v>
      </c>
      <c r="T159" s="39">
        <v>0</v>
      </c>
      <c r="U159" s="39">
        <v>1</v>
      </c>
      <c r="V159" s="25">
        <f t="shared" si="4"/>
        <v>1</v>
      </c>
      <c r="W159" s="175" t="s">
        <v>291</v>
      </c>
    </row>
    <row r="160" spans="1:23" ht="46.5" customHeight="1" x14ac:dyDescent="0.25">
      <c r="A160" s="140"/>
      <c r="B160" s="140"/>
      <c r="C160" s="140"/>
      <c r="D160" s="116"/>
      <c r="E160" s="117"/>
      <c r="F160" s="24" t="s">
        <v>22</v>
      </c>
      <c r="G160" s="23" t="s">
        <v>23</v>
      </c>
      <c r="H160" s="24" t="s">
        <v>24</v>
      </c>
      <c r="I160" s="30">
        <v>1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1</v>
      </c>
      <c r="S160" s="39">
        <v>0</v>
      </c>
      <c r="T160" s="39">
        <v>0</v>
      </c>
      <c r="U160" s="39">
        <v>0</v>
      </c>
      <c r="V160" s="25">
        <f t="shared" si="4"/>
        <v>1</v>
      </c>
      <c r="W160" s="175"/>
    </row>
    <row r="161" spans="1:23" ht="20.25" customHeight="1" x14ac:dyDescent="0.25">
      <c r="A161" s="140"/>
      <c r="B161" s="140"/>
      <c r="C161" s="140"/>
      <c r="D161" s="116"/>
      <c r="E161" s="117"/>
      <c r="F161" s="130" t="s">
        <v>25</v>
      </c>
      <c r="G161" s="130" t="s">
        <v>177</v>
      </c>
      <c r="H161" s="56" t="s">
        <v>26</v>
      </c>
      <c r="I161" s="30">
        <v>12</v>
      </c>
      <c r="J161" s="39">
        <v>1</v>
      </c>
      <c r="K161" s="39">
        <v>1</v>
      </c>
      <c r="L161" s="39">
        <v>1</v>
      </c>
      <c r="M161" s="39">
        <v>1</v>
      </c>
      <c r="N161" s="39">
        <v>1</v>
      </c>
      <c r="O161" s="39">
        <v>1</v>
      </c>
      <c r="P161" s="39">
        <v>1</v>
      </c>
      <c r="Q161" s="39">
        <v>1</v>
      </c>
      <c r="R161" s="39">
        <v>1</v>
      </c>
      <c r="S161" s="39">
        <v>1</v>
      </c>
      <c r="T161" s="39">
        <v>1</v>
      </c>
      <c r="U161" s="39">
        <v>1</v>
      </c>
      <c r="V161" s="25">
        <f t="shared" si="4"/>
        <v>12</v>
      </c>
      <c r="W161" s="175"/>
    </row>
    <row r="162" spans="1:23" ht="19.5" customHeight="1" x14ac:dyDescent="0.25">
      <c r="A162" s="140"/>
      <c r="B162" s="140"/>
      <c r="C162" s="140"/>
      <c r="D162" s="116"/>
      <c r="E162" s="117"/>
      <c r="F162" s="131"/>
      <c r="G162" s="131"/>
      <c r="H162" s="56" t="s">
        <v>27</v>
      </c>
      <c r="I162" s="30">
        <v>12</v>
      </c>
      <c r="J162" s="39">
        <v>1</v>
      </c>
      <c r="K162" s="39">
        <v>1</v>
      </c>
      <c r="L162" s="39">
        <v>1</v>
      </c>
      <c r="M162" s="39">
        <v>1</v>
      </c>
      <c r="N162" s="39">
        <v>1</v>
      </c>
      <c r="O162" s="39">
        <v>1</v>
      </c>
      <c r="P162" s="39">
        <v>1</v>
      </c>
      <c r="Q162" s="39">
        <v>1</v>
      </c>
      <c r="R162" s="39">
        <v>1</v>
      </c>
      <c r="S162" s="39">
        <v>1</v>
      </c>
      <c r="T162" s="39">
        <v>1</v>
      </c>
      <c r="U162" s="39">
        <v>1</v>
      </c>
      <c r="V162" s="25">
        <f t="shared" si="4"/>
        <v>12</v>
      </c>
      <c r="W162" s="175"/>
    </row>
    <row r="163" spans="1:23" ht="26.25" customHeight="1" x14ac:dyDescent="0.25">
      <c r="A163" s="140"/>
      <c r="B163" s="140"/>
      <c r="C163" s="140"/>
      <c r="D163" s="116"/>
      <c r="E163" s="117"/>
      <c r="F163" s="131"/>
      <c r="G163" s="131"/>
      <c r="H163" s="23" t="s">
        <v>28</v>
      </c>
      <c r="I163" s="30">
        <v>12</v>
      </c>
      <c r="J163" s="39">
        <v>1</v>
      </c>
      <c r="K163" s="39">
        <v>1</v>
      </c>
      <c r="L163" s="39">
        <v>1</v>
      </c>
      <c r="M163" s="39">
        <v>1</v>
      </c>
      <c r="N163" s="39">
        <v>1</v>
      </c>
      <c r="O163" s="39">
        <v>1</v>
      </c>
      <c r="P163" s="39">
        <v>1</v>
      </c>
      <c r="Q163" s="39">
        <v>1</v>
      </c>
      <c r="R163" s="39">
        <v>1</v>
      </c>
      <c r="S163" s="39">
        <v>1</v>
      </c>
      <c r="T163" s="39">
        <v>1</v>
      </c>
      <c r="U163" s="39">
        <v>1</v>
      </c>
      <c r="V163" s="25">
        <f t="shared" si="4"/>
        <v>12</v>
      </c>
      <c r="W163" s="175"/>
    </row>
    <row r="164" spans="1:23" ht="24.75" customHeight="1" x14ac:dyDescent="0.25">
      <c r="A164" s="140"/>
      <c r="B164" s="140"/>
      <c r="C164" s="140"/>
      <c r="D164" s="116"/>
      <c r="E164" s="117"/>
      <c r="F164" s="131"/>
      <c r="G164" s="131"/>
      <c r="H164" s="23" t="s">
        <v>29</v>
      </c>
      <c r="I164" s="30">
        <v>12</v>
      </c>
      <c r="J164" s="39">
        <v>1</v>
      </c>
      <c r="K164" s="39">
        <v>1</v>
      </c>
      <c r="L164" s="39">
        <v>1</v>
      </c>
      <c r="M164" s="39">
        <v>1</v>
      </c>
      <c r="N164" s="39">
        <v>1</v>
      </c>
      <c r="O164" s="39">
        <v>1</v>
      </c>
      <c r="P164" s="39">
        <v>1</v>
      </c>
      <c r="Q164" s="39">
        <v>1</v>
      </c>
      <c r="R164" s="39">
        <v>1</v>
      </c>
      <c r="S164" s="39">
        <v>1</v>
      </c>
      <c r="T164" s="39">
        <v>1</v>
      </c>
      <c r="U164" s="39">
        <v>1</v>
      </c>
      <c r="V164" s="25">
        <f t="shared" si="4"/>
        <v>12</v>
      </c>
      <c r="W164" s="175"/>
    </row>
    <row r="165" spans="1:23" ht="24" customHeight="1" x14ac:dyDescent="0.25">
      <c r="A165" s="140"/>
      <c r="B165" s="140"/>
      <c r="C165" s="140"/>
      <c r="D165" s="116"/>
      <c r="E165" s="117"/>
      <c r="F165" s="131"/>
      <c r="G165" s="131"/>
      <c r="H165" s="56" t="s">
        <v>30</v>
      </c>
      <c r="I165" s="30">
        <v>12</v>
      </c>
      <c r="J165" s="39">
        <v>1</v>
      </c>
      <c r="K165" s="39">
        <v>1</v>
      </c>
      <c r="L165" s="39">
        <v>1</v>
      </c>
      <c r="M165" s="39">
        <v>1</v>
      </c>
      <c r="N165" s="39">
        <v>1</v>
      </c>
      <c r="O165" s="39">
        <v>1</v>
      </c>
      <c r="P165" s="39">
        <v>1</v>
      </c>
      <c r="Q165" s="39">
        <v>1</v>
      </c>
      <c r="R165" s="39">
        <v>1</v>
      </c>
      <c r="S165" s="39">
        <v>1</v>
      </c>
      <c r="T165" s="39">
        <v>1</v>
      </c>
      <c r="U165" s="39">
        <v>1</v>
      </c>
      <c r="V165" s="25">
        <f t="shared" si="4"/>
        <v>12</v>
      </c>
      <c r="W165" s="175"/>
    </row>
    <row r="166" spans="1:23" ht="22.5" customHeight="1" x14ac:dyDescent="0.25">
      <c r="A166" s="140"/>
      <c r="B166" s="140"/>
      <c r="C166" s="140"/>
      <c r="D166" s="116"/>
      <c r="E166" s="117"/>
      <c r="F166" s="131"/>
      <c r="G166" s="131"/>
      <c r="H166" s="56" t="s">
        <v>31</v>
      </c>
      <c r="I166" s="30">
        <v>12</v>
      </c>
      <c r="J166" s="39">
        <v>1</v>
      </c>
      <c r="K166" s="39">
        <v>1</v>
      </c>
      <c r="L166" s="39">
        <v>1</v>
      </c>
      <c r="M166" s="39">
        <v>1</v>
      </c>
      <c r="N166" s="39">
        <v>1</v>
      </c>
      <c r="O166" s="39">
        <v>1</v>
      </c>
      <c r="P166" s="39">
        <v>1</v>
      </c>
      <c r="Q166" s="39">
        <v>1</v>
      </c>
      <c r="R166" s="39">
        <v>1</v>
      </c>
      <c r="S166" s="39">
        <v>1</v>
      </c>
      <c r="T166" s="39">
        <v>1</v>
      </c>
      <c r="U166" s="39">
        <v>1</v>
      </c>
      <c r="V166" s="25">
        <f t="shared" si="4"/>
        <v>12</v>
      </c>
      <c r="W166" s="175"/>
    </row>
    <row r="167" spans="1:23" ht="22.5" customHeight="1" x14ac:dyDescent="0.25">
      <c r="A167" s="140"/>
      <c r="B167" s="140"/>
      <c r="C167" s="140"/>
      <c r="D167" s="116"/>
      <c r="E167" s="117"/>
      <c r="F167" s="131"/>
      <c r="G167" s="131"/>
      <c r="H167" s="56" t="s">
        <v>32</v>
      </c>
      <c r="I167" s="30">
        <v>12</v>
      </c>
      <c r="J167" s="39">
        <v>1</v>
      </c>
      <c r="K167" s="39">
        <v>1</v>
      </c>
      <c r="L167" s="39">
        <v>1</v>
      </c>
      <c r="M167" s="39">
        <v>1</v>
      </c>
      <c r="N167" s="39">
        <v>1</v>
      </c>
      <c r="O167" s="39">
        <v>1</v>
      </c>
      <c r="P167" s="39">
        <v>1</v>
      </c>
      <c r="Q167" s="39">
        <v>1</v>
      </c>
      <c r="R167" s="39">
        <v>1</v>
      </c>
      <c r="S167" s="39">
        <v>1</v>
      </c>
      <c r="T167" s="39">
        <v>1</v>
      </c>
      <c r="U167" s="39">
        <v>1</v>
      </c>
      <c r="V167" s="25">
        <f t="shared" si="4"/>
        <v>12</v>
      </c>
      <c r="W167" s="175"/>
    </row>
    <row r="168" spans="1:23" ht="29.25" customHeight="1" x14ac:dyDescent="0.25">
      <c r="A168" s="140"/>
      <c r="B168" s="140"/>
      <c r="C168" s="140"/>
      <c r="D168" s="116"/>
      <c r="E168" s="117"/>
      <c r="F168" s="132"/>
      <c r="G168" s="132"/>
      <c r="H168" s="23" t="s">
        <v>33</v>
      </c>
      <c r="I168" s="30">
        <v>12</v>
      </c>
      <c r="J168" s="39">
        <v>1</v>
      </c>
      <c r="K168" s="39">
        <v>1</v>
      </c>
      <c r="L168" s="39">
        <v>1</v>
      </c>
      <c r="M168" s="39">
        <v>1</v>
      </c>
      <c r="N168" s="39">
        <v>1</v>
      </c>
      <c r="O168" s="39">
        <v>1</v>
      </c>
      <c r="P168" s="39">
        <v>1</v>
      </c>
      <c r="Q168" s="39">
        <v>1</v>
      </c>
      <c r="R168" s="39">
        <v>1</v>
      </c>
      <c r="S168" s="39">
        <v>1</v>
      </c>
      <c r="T168" s="39">
        <v>1</v>
      </c>
      <c r="U168" s="39">
        <v>1</v>
      </c>
      <c r="V168" s="25">
        <f t="shared" si="4"/>
        <v>12</v>
      </c>
      <c r="W168" s="175"/>
    </row>
    <row r="169" spans="1:23" ht="21.75" customHeight="1" x14ac:dyDescent="0.25">
      <c r="A169" s="140"/>
      <c r="B169" s="140"/>
      <c r="C169" s="140"/>
      <c r="D169" s="116"/>
      <c r="E169" s="117"/>
      <c r="F169" s="130" t="s">
        <v>39</v>
      </c>
      <c r="G169" s="101" t="s">
        <v>38</v>
      </c>
      <c r="H169" s="23" t="s">
        <v>40</v>
      </c>
      <c r="I169" s="30">
        <v>2</v>
      </c>
      <c r="J169" s="39">
        <v>1</v>
      </c>
      <c r="K169" s="39">
        <v>0</v>
      </c>
      <c r="L169" s="39">
        <v>0</v>
      </c>
      <c r="M169" s="39">
        <v>0</v>
      </c>
      <c r="N169" s="39">
        <v>0</v>
      </c>
      <c r="O169" s="39">
        <v>0</v>
      </c>
      <c r="P169" s="39">
        <v>1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25">
        <f t="shared" si="4"/>
        <v>2</v>
      </c>
      <c r="W169" s="175"/>
    </row>
    <row r="170" spans="1:23" ht="20.25" customHeight="1" x14ac:dyDescent="0.25">
      <c r="A170" s="140"/>
      <c r="B170" s="140"/>
      <c r="C170" s="140"/>
      <c r="D170" s="118"/>
      <c r="E170" s="119"/>
      <c r="F170" s="132"/>
      <c r="G170" s="103"/>
      <c r="H170" s="23" t="s">
        <v>41</v>
      </c>
      <c r="I170" s="30">
        <v>1</v>
      </c>
      <c r="J170" s="39">
        <v>1</v>
      </c>
      <c r="K170" s="39">
        <v>0</v>
      </c>
      <c r="L170" s="39">
        <v>0</v>
      </c>
      <c r="M170" s="39">
        <v>0</v>
      </c>
      <c r="N170" s="39">
        <v>0</v>
      </c>
      <c r="O170" s="39">
        <v>0</v>
      </c>
      <c r="P170" s="39">
        <v>0</v>
      </c>
      <c r="Q170" s="39">
        <v>0</v>
      </c>
      <c r="R170" s="39">
        <v>0</v>
      </c>
      <c r="S170" s="39">
        <v>0</v>
      </c>
      <c r="T170" s="39">
        <v>0</v>
      </c>
      <c r="U170" s="39">
        <v>0</v>
      </c>
      <c r="V170" s="25">
        <f t="shared" si="4"/>
        <v>1</v>
      </c>
      <c r="W170" s="175"/>
    </row>
    <row r="171" spans="1:23" ht="36.75" customHeight="1" x14ac:dyDescent="0.25">
      <c r="A171" s="140"/>
      <c r="B171" s="140"/>
      <c r="C171" s="140"/>
      <c r="D171" s="110" t="s">
        <v>429</v>
      </c>
      <c r="E171" s="111"/>
      <c r="F171" s="44" t="s">
        <v>389</v>
      </c>
      <c r="G171" s="43" t="s">
        <v>390</v>
      </c>
      <c r="H171" s="47" t="s">
        <v>391</v>
      </c>
      <c r="I171" s="46">
        <v>24</v>
      </c>
      <c r="J171" s="53">
        <v>2</v>
      </c>
      <c r="K171" s="53">
        <v>2</v>
      </c>
      <c r="L171" s="53">
        <v>2</v>
      </c>
      <c r="M171" s="53">
        <v>2</v>
      </c>
      <c r="N171" s="53">
        <v>2</v>
      </c>
      <c r="O171" s="53">
        <v>2</v>
      </c>
      <c r="P171" s="53">
        <v>2</v>
      </c>
      <c r="Q171" s="53">
        <v>2</v>
      </c>
      <c r="R171" s="53">
        <v>2</v>
      </c>
      <c r="S171" s="53">
        <v>2</v>
      </c>
      <c r="T171" s="53">
        <v>2</v>
      </c>
      <c r="U171" s="53">
        <v>2</v>
      </c>
      <c r="V171" s="25">
        <f t="shared" ref="V171:V178" si="7">SUM(J171+K171+L171+M171+N171+O171+P171+Q171+R171+S171+T171+U171)</f>
        <v>24</v>
      </c>
      <c r="W171" s="176" t="s">
        <v>292</v>
      </c>
    </row>
    <row r="172" spans="1:23" ht="19.5" customHeight="1" x14ac:dyDescent="0.25">
      <c r="A172" s="140"/>
      <c r="B172" s="140"/>
      <c r="C172" s="140"/>
      <c r="D172" s="120"/>
      <c r="E172" s="121"/>
      <c r="F172" s="124" t="s">
        <v>392</v>
      </c>
      <c r="G172" s="107" t="s">
        <v>393</v>
      </c>
      <c r="H172" s="47" t="s">
        <v>394</v>
      </c>
      <c r="I172" s="46">
        <v>12</v>
      </c>
      <c r="J172" s="53">
        <v>1</v>
      </c>
      <c r="K172" s="53">
        <v>1</v>
      </c>
      <c r="L172" s="53">
        <v>1</v>
      </c>
      <c r="M172" s="53">
        <v>1</v>
      </c>
      <c r="N172" s="53">
        <v>1</v>
      </c>
      <c r="O172" s="53">
        <v>1</v>
      </c>
      <c r="P172" s="53">
        <v>1</v>
      </c>
      <c r="Q172" s="53">
        <v>1</v>
      </c>
      <c r="R172" s="53">
        <v>1</v>
      </c>
      <c r="S172" s="53">
        <v>1</v>
      </c>
      <c r="T172" s="53">
        <v>1</v>
      </c>
      <c r="U172" s="53">
        <v>1</v>
      </c>
      <c r="V172" s="25">
        <f t="shared" si="7"/>
        <v>12</v>
      </c>
      <c r="W172" s="176"/>
    </row>
    <row r="173" spans="1:23" ht="19.5" customHeight="1" x14ac:dyDescent="0.25">
      <c r="A173" s="140"/>
      <c r="B173" s="140"/>
      <c r="C173" s="140"/>
      <c r="D173" s="120"/>
      <c r="E173" s="121"/>
      <c r="F173" s="125"/>
      <c r="G173" s="108"/>
      <c r="H173" s="47" t="s">
        <v>395</v>
      </c>
      <c r="I173" s="46">
        <v>12</v>
      </c>
      <c r="J173" s="53">
        <v>1</v>
      </c>
      <c r="K173" s="53">
        <v>1</v>
      </c>
      <c r="L173" s="53">
        <v>1</v>
      </c>
      <c r="M173" s="53">
        <v>1</v>
      </c>
      <c r="N173" s="53">
        <v>1</v>
      </c>
      <c r="O173" s="53">
        <v>1</v>
      </c>
      <c r="P173" s="53">
        <v>1</v>
      </c>
      <c r="Q173" s="53">
        <v>1</v>
      </c>
      <c r="R173" s="53">
        <v>1</v>
      </c>
      <c r="S173" s="53">
        <v>1</v>
      </c>
      <c r="T173" s="53">
        <v>1</v>
      </c>
      <c r="U173" s="53">
        <v>1</v>
      </c>
      <c r="V173" s="25">
        <f t="shared" si="7"/>
        <v>12</v>
      </c>
      <c r="W173" s="176"/>
    </row>
    <row r="174" spans="1:23" ht="20.25" customHeight="1" x14ac:dyDescent="0.25">
      <c r="A174" s="140"/>
      <c r="B174" s="140"/>
      <c r="C174" s="140"/>
      <c r="D174" s="120"/>
      <c r="E174" s="121"/>
      <c r="F174" s="126"/>
      <c r="G174" s="109"/>
      <c r="H174" s="47" t="s">
        <v>396</v>
      </c>
      <c r="I174" s="46">
        <v>6</v>
      </c>
      <c r="J174" s="53">
        <v>0</v>
      </c>
      <c r="K174" s="53">
        <v>1</v>
      </c>
      <c r="L174" s="53">
        <v>0</v>
      </c>
      <c r="M174" s="53">
        <v>1</v>
      </c>
      <c r="N174" s="53">
        <v>0</v>
      </c>
      <c r="O174" s="53">
        <v>1</v>
      </c>
      <c r="P174" s="53">
        <v>0</v>
      </c>
      <c r="Q174" s="53">
        <v>1</v>
      </c>
      <c r="R174" s="53">
        <v>0</v>
      </c>
      <c r="S174" s="53">
        <v>1</v>
      </c>
      <c r="T174" s="53">
        <v>0</v>
      </c>
      <c r="U174" s="53">
        <v>1</v>
      </c>
      <c r="V174" s="25">
        <f t="shared" si="7"/>
        <v>6</v>
      </c>
      <c r="W174" s="176"/>
    </row>
    <row r="175" spans="1:23" ht="21" customHeight="1" x14ac:dyDescent="0.25">
      <c r="A175" s="140"/>
      <c r="B175" s="140"/>
      <c r="C175" s="140"/>
      <c r="D175" s="120"/>
      <c r="E175" s="121"/>
      <c r="F175" s="124" t="s">
        <v>42</v>
      </c>
      <c r="G175" s="107" t="s">
        <v>397</v>
      </c>
      <c r="H175" s="47" t="s">
        <v>398</v>
      </c>
      <c r="I175" s="46">
        <v>4</v>
      </c>
      <c r="J175" s="53">
        <v>1</v>
      </c>
      <c r="K175" s="53">
        <v>0</v>
      </c>
      <c r="L175" s="53">
        <v>0</v>
      </c>
      <c r="M175" s="53">
        <v>1</v>
      </c>
      <c r="N175" s="53">
        <v>0</v>
      </c>
      <c r="O175" s="53">
        <v>0</v>
      </c>
      <c r="P175" s="53">
        <v>1</v>
      </c>
      <c r="Q175" s="53">
        <v>0</v>
      </c>
      <c r="R175" s="53">
        <v>0</v>
      </c>
      <c r="S175" s="53">
        <v>1</v>
      </c>
      <c r="T175" s="53">
        <v>0</v>
      </c>
      <c r="U175" s="53">
        <v>0</v>
      </c>
      <c r="V175" s="25">
        <f t="shared" si="7"/>
        <v>4</v>
      </c>
      <c r="W175" s="176"/>
    </row>
    <row r="176" spans="1:23" ht="20.25" customHeight="1" x14ac:dyDescent="0.25">
      <c r="A176" s="140"/>
      <c r="B176" s="140"/>
      <c r="C176" s="140"/>
      <c r="D176" s="120"/>
      <c r="E176" s="121"/>
      <c r="F176" s="125"/>
      <c r="G176" s="108"/>
      <c r="H176" s="47" t="s">
        <v>399</v>
      </c>
      <c r="I176" s="46">
        <v>4</v>
      </c>
      <c r="J176" s="53">
        <v>1</v>
      </c>
      <c r="K176" s="53">
        <v>0</v>
      </c>
      <c r="L176" s="53">
        <v>0</v>
      </c>
      <c r="M176" s="53">
        <v>1</v>
      </c>
      <c r="N176" s="53">
        <v>0</v>
      </c>
      <c r="O176" s="53">
        <v>0</v>
      </c>
      <c r="P176" s="53">
        <v>1</v>
      </c>
      <c r="Q176" s="53">
        <v>0</v>
      </c>
      <c r="R176" s="53">
        <v>0</v>
      </c>
      <c r="S176" s="53">
        <v>1</v>
      </c>
      <c r="T176" s="53">
        <v>0</v>
      </c>
      <c r="U176" s="53">
        <v>0</v>
      </c>
      <c r="V176" s="25">
        <f t="shared" si="7"/>
        <v>4</v>
      </c>
      <c r="W176" s="176"/>
    </row>
    <row r="177" spans="1:23" ht="20.25" customHeight="1" x14ac:dyDescent="0.25">
      <c r="A177" s="140"/>
      <c r="B177" s="140"/>
      <c r="C177" s="140"/>
      <c r="D177" s="120"/>
      <c r="E177" s="121"/>
      <c r="F177" s="126"/>
      <c r="G177" s="109"/>
      <c r="H177" s="47" t="s">
        <v>400</v>
      </c>
      <c r="I177" s="46">
        <v>4</v>
      </c>
      <c r="J177" s="53">
        <v>1</v>
      </c>
      <c r="K177" s="53">
        <v>0</v>
      </c>
      <c r="L177" s="53">
        <v>0</v>
      </c>
      <c r="M177" s="53">
        <v>1</v>
      </c>
      <c r="N177" s="53">
        <v>0</v>
      </c>
      <c r="O177" s="53">
        <v>0</v>
      </c>
      <c r="P177" s="53">
        <v>1</v>
      </c>
      <c r="Q177" s="53">
        <v>0</v>
      </c>
      <c r="R177" s="53">
        <v>0</v>
      </c>
      <c r="S177" s="53">
        <v>1</v>
      </c>
      <c r="T177" s="53">
        <v>0</v>
      </c>
      <c r="U177" s="53">
        <v>0</v>
      </c>
      <c r="V177" s="25">
        <f t="shared" si="7"/>
        <v>4</v>
      </c>
      <c r="W177" s="176"/>
    </row>
    <row r="178" spans="1:23" ht="49.5" customHeight="1" x14ac:dyDescent="0.25">
      <c r="A178" s="140"/>
      <c r="B178" s="140"/>
      <c r="C178" s="140"/>
      <c r="D178" s="112"/>
      <c r="E178" s="113"/>
      <c r="F178" s="44" t="s">
        <v>401</v>
      </c>
      <c r="G178" s="43" t="s">
        <v>402</v>
      </c>
      <c r="H178" s="47" t="s">
        <v>403</v>
      </c>
      <c r="I178" s="46">
        <v>12</v>
      </c>
      <c r="J178" s="53">
        <v>1</v>
      </c>
      <c r="K178" s="53">
        <v>1</v>
      </c>
      <c r="L178" s="53">
        <v>1</v>
      </c>
      <c r="M178" s="53">
        <v>1</v>
      </c>
      <c r="N178" s="53">
        <v>1</v>
      </c>
      <c r="O178" s="53">
        <v>1</v>
      </c>
      <c r="P178" s="53">
        <v>1</v>
      </c>
      <c r="Q178" s="53">
        <v>1</v>
      </c>
      <c r="R178" s="53">
        <v>1</v>
      </c>
      <c r="S178" s="53">
        <v>1</v>
      </c>
      <c r="T178" s="53">
        <v>1</v>
      </c>
      <c r="U178" s="53">
        <v>1</v>
      </c>
      <c r="V178" s="25">
        <f t="shared" si="7"/>
        <v>12</v>
      </c>
      <c r="W178" s="176"/>
    </row>
    <row r="179" spans="1:23" ht="27.75" customHeight="1" x14ac:dyDescent="0.25">
      <c r="A179" s="140"/>
      <c r="B179" s="140"/>
      <c r="C179" s="140"/>
      <c r="D179" s="114" t="s">
        <v>430</v>
      </c>
      <c r="E179" s="115"/>
      <c r="F179" s="59" t="s">
        <v>39</v>
      </c>
      <c r="G179" s="61" t="s">
        <v>279</v>
      </c>
      <c r="H179" s="24" t="s">
        <v>244</v>
      </c>
      <c r="I179" s="30">
        <v>3</v>
      </c>
      <c r="J179" s="39">
        <v>0</v>
      </c>
      <c r="K179" s="39">
        <v>0</v>
      </c>
      <c r="L179" s="39">
        <v>0</v>
      </c>
      <c r="M179" s="39">
        <v>2</v>
      </c>
      <c r="N179" s="39">
        <v>0</v>
      </c>
      <c r="O179" s="39">
        <v>0</v>
      </c>
      <c r="P179" s="39">
        <v>0</v>
      </c>
      <c r="Q179" s="39">
        <v>1</v>
      </c>
      <c r="R179" s="39">
        <v>0</v>
      </c>
      <c r="S179" s="39">
        <v>0</v>
      </c>
      <c r="T179" s="39">
        <v>0</v>
      </c>
      <c r="U179" s="39">
        <v>0</v>
      </c>
      <c r="V179" s="25">
        <f t="shared" si="4"/>
        <v>3</v>
      </c>
      <c r="W179" s="100" t="s">
        <v>292</v>
      </c>
    </row>
    <row r="180" spans="1:23" ht="19.5" customHeight="1" x14ac:dyDescent="0.25">
      <c r="A180" s="140"/>
      <c r="B180" s="140"/>
      <c r="C180" s="140"/>
      <c r="D180" s="116"/>
      <c r="E180" s="117"/>
      <c r="F180" s="130" t="s">
        <v>51</v>
      </c>
      <c r="G180" s="101" t="s">
        <v>52</v>
      </c>
      <c r="H180" s="23" t="s">
        <v>53</v>
      </c>
      <c r="I180" s="30">
        <v>24</v>
      </c>
      <c r="J180" s="39">
        <v>2</v>
      </c>
      <c r="K180" s="39">
        <v>2</v>
      </c>
      <c r="L180" s="39">
        <v>2</v>
      </c>
      <c r="M180" s="39">
        <v>2</v>
      </c>
      <c r="N180" s="39">
        <v>2</v>
      </c>
      <c r="O180" s="39">
        <v>2</v>
      </c>
      <c r="P180" s="39">
        <v>2</v>
      </c>
      <c r="Q180" s="39">
        <v>2</v>
      </c>
      <c r="R180" s="39">
        <v>2</v>
      </c>
      <c r="S180" s="39">
        <v>2</v>
      </c>
      <c r="T180" s="39">
        <v>2</v>
      </c>
      <c r="U180" s="39">
        <v>2</v>
      </c>
      <c r="V180" s="25">
        <f t="shared" si="4"/>
        <v>24</v>
      </c>
      <c r="W180" s="100"/>
    </row>
    <row r="181" spans="1:23" ht="18" customHeight="1" x14ac:dyDescent="0.25">
      <c r="A181" s="140"/>
      <c r="B181" s="140"/>
      <c r="C181" s="140"/>
      <c r="D181" s="116"/>
      <c r="E181" s="117"/>
      <c r="F181" s="132"/>
      <c r="G181" s="103"/>
      <c r="H181" s="23" t="s">
        <v>54</v>
      </c>
      <c r="I181" s="30">
        <v>24</v>
      </c>
      <c r="J181" s="39">
        <v>2</v>
      </c>
      <c r="K181" s="39">
        <v>2</v>
      </c>
      <c r="L181" s="39">
        <v>2</v>
      </c>
      <c r="M181" s="39">
        <v>2</v>
      </c>
      <c r="N181" s="39">
        <v>2</v>
      </c>
      <c r="O181" s="39">
        <v>2</v>
      </c>
      <c r="P181" s="39">
        <v>2</v>
      </c>
      <c r="Q181" s="39">
        <v>2</v>
      </c>
      <c r="R181" s="39">
        <v>2</v>
      </c>
      <c r="S181" s="39">
        <v>2</v>
      </c>
      <c r="T181" s="39">
        <v>2</v>
      </c>
      <c r="U181" s="39">
        <v>2</v>
      </c>
      <c r="V181" s="25">
        <f t="shared" ref="V181:V184" si="8">SUM(J181+K181+L181+M181+N181+O181+P181+Q181+R181+S181+T181+U181)</f>
        <v>24</v>
      </c>
      <c r="W181" s="100"/>
    </row>
    <row r="182" spans="1:23" ht="27" customHeight="1" x14ac:dyDescent="0.25">
      <c r="A182" s="140"/>
      <c r="B182" s="140"/>
      <c r="C182" s="140"/>
      <c r="D182" s="116"/>
      <c r="E182" s="117"/>
      <c r="F182" s="60" t="s">
        <v>55</v>
      </c>
      <c r="G182" s="62" t="s">
        <v>282</v>
      </c>
      <c r="H182" s="23" t="s">
        <v>56</v>
      </c>
      <c r="I182" s="30">
        <v>25</v>
      </c>
      <c r="J182" s="39">
        <v>2</v>
      </c>
      <c r="K182" s="39">
        <v>2</v>
      </c>
      <c r="L182" s="39">
        <v>2</v>
      </c>
      <c r="M182" s="39">
        <v>2</v>
      </c>
      <c r="N182" s="39">
        <v>2</v>
      </c>
      <c r="O182" s="39">
        <v>2</v>
      </c>
      <c r="P182" s="39">
        <v>2</v>
      </c>
      <c r="Q182" s="39">
        <v>2</v>
      </c>
      <c r="R182" s="39">
        <v>2</v>
      </c>
      <c r="S182" s="39">
        <v>2</v>
      </c>
      <c r="T182" s="39">
        <v>2</v>
      </c>
      <c r="U182" s="39">
        <v>3</v>
      </c>
      <c r="V182" s="25">
        <f t="shared" si="8"/>
        <v>25</v>
      </c>
      <c r="W182" s="100"/>
    </row>
    <row r="183" spans="1:23" ht="27.75" customHeight="1" x14ac:dyDescent="0.25">
      <c r="A183" s="140"/>
      <c r="B183" s="140"/>
      <c r="C183" s="140"/>
      <c r="D183" s="116"/>
      <c r="E183" s="117"/>
      <c r="F183" s="60" t="s">
        <v>42</v>
      </c>
      <c r="G183" s="62" t="s">
        <v>281</v>
      </c>
      <c r="H183" s="23" t="s">
        <v>244</v>
      </c>
      <c r="I183" s="30">
        <v>1</v>
      </c>
      <c r="J183" s="39">
        <v>1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39">
        <v>0</v>
      </c>
      <c r="T183" s="39">
        <v>0</v>
      </c>
      <c r="U183" s="39">
        <v>0</v>
      </c>
      <c r="V183" s="25">
        <f t="shared" si="8"/>
        <v>1</v>
      </c>
      <c r="W183" s="100"/>
    </row>
    <row r="184" spans="1:23" ht="19.5" customHeight="1" x14ac:dyDescent="0.25">
      <c r="A184" s="140"/>
      <c r="B184" s="140"/>
      <c r="C184" s="140"/>
      <c r="D184" s="118"/>
      <c r="E184" s="119"/>
      <c r="F184" s="59" t="s">
        <v>241</v>
      </c>
      <c r="G184" s="59" t="s">
        <v>245</v>
      </c>
      <c r="H184" s="23" t="s">
        <v>244</v>
      </c>
      <c r="I184" s="30">
        <v>1</v>
      </c>
      <c r="J184" s="39">
        <v>0</v>
      </c>
      <c r="K184" s="39">
        <v>0</v>
      </c>
      <c r="L184" s="39">
        <v>0</v>
      </c>
      <c r="M184" s="39">
        <v>1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25">
        <f t="shared" si="8"/>
        <v>1</v>
      </c>
      <c r="W184" s="100"/>
    </row>
    <row r="185" spans="1:23" ht="20.25" customHeight="1" x14ac:dyDescent="0.25">
      <c r="A185" s="140"/>
      <c r="B185" s="140"/>
      <c r="C185" s="140"/>
      <c r="D185" s="110" t="s">
        <v>431</v>
      </c>
      <c r="E185" s="111"/>
      <c r="F185" s="107" t="s">
        <v>227</v>
      </c>
      <c r="G185" s="107" t="s">
        <v>232</v>
      </c>
      <c r="H185" s="44" t="s">
        <v>210</v>
      </c>
      <c r="I185" s="46">
        <v>14</v>
      </c>
      <c r="J185" s="53">
        <v>1</v>
      </c>
      <c r="K185" s="53">
        <v>1</v>
      </c>
      <c r="L185" s="53">
        <v>1</v>
      </c>
      <c r="M185" s="53">
        <v>1</v>
      </c>
      <c r="N185" s="53">
        <v>1</v>
      </c>
      <c r="O185" s="53">
        <v>1</v>
      </c>
      <c r="P185" s="53">
        <v>1</v>
      </c>
      <c r="Q185" s="53">
        <v>1</v>
      </c>
      <c r="R185" s="53">
        <v>2</v>
      </c>
      <c r="S185" s="53">
        <v>2</v>
      </c>
      <c r="T185" s="53">
        <v>1</v>
      </c>
      <c r="U185" s="53">
        <v>1</v>
      </c>
      <c r="V185" s="25">
        <f t="shared" ref="V185:V193" si="9">SUM(J185+K185+L185+M185+N185+O185+P185+Q185+R185+S185+T185+U185)</f>
        <v>14</v>
      </c>
      <c r="W185" s="100" t="s">
        <v>292</v>
      </c>
    </row>
    <row r="186" spans="1:23" ht="21" customHeight="1" x14ac:dyDescent="0.25">
      <c r="A186" s="140"/>
      <c r="B186" s="140"/>
      <c r="C186" s="140"/>
      <c r="D186" s="120"/>
      <c r="E186" s="121"/>
      <c r="F186" s="108"/>
      <c r="G186" s="108"/>
      <c r="H186" s="44" t="s">
        <v>211</v>
      </c>
      <c r="I186" s="46">
        <v>12</v>
      </c>
      <c r="J186" s="53">
        <v>1</v>
      </c>
      <c r="K186" s="53">
        <v>1</v>
      </c>
      <c r="L186" s="53">
        <v>1</v>
      </c>
      <c r="M186" s="53">
        <v>1</v>
      </c>
      <c r="N186" s="53">
        <v>1</v>
      </c>
      <c r="O186" s="53">
        <v>1</v>
      </c>
      <c r="P186" s="53">
        <v>1</v>
      </c>
      <c r="Q186" s="53">
        <v>1</v>
      </c>
      <c r="R186" s="53">
        <v>1</v>
      </c>
      <c r="S186" s="53">
        <v>1</v>
      </c>
      <c r="T186" s="53">
        <v>1</v>
      </c>
      <c r="U186" s="53">
        <v>1</v>
      </c>
      <c r="V186" s="25">
        <f t="shared" si="9"/>
        <v>12</v>
      </c>
      <c r="W186" s="100"/>
    </row>
    <row r="187" spans="1:23" ht="18.75" customHeight="1" x14ac:dyDescent="0.25">
      <c r="A187" s="140"/>
      <c r="B187" s="140"/>
      <c r="C187" s="140"/>
      <c r="D187" s="120"/>
      <c r="E187" s="121"/>
      <c r="F187" s="108"/>
      <c r="G187" s="108"/>
      <c r="H187" s="44" t="s">
        <v>212</v>
      </c>
      <c r="I187" s="46">
        <v>6</v>
      </c>
      <c r="J187" s="53">
        <v>1</v>
      </c>
      <c r="K187" s="53">
        <v>0</v>
      </c>
      <c r="L187" s="53">
        <v>1</v>
      </c>
      <c r="M187" s="53">
        <v>0</v>
      </c>
      <c r="N187" s="53">
        <v>1</v>
      </c>
      <c r="O187" s="53">
        <v>0</v>
      </c>
      <c r="P187" s="53">
        <v>1</v>
      </c>
      <c r="Q187" s="53">
        <v>0</v>
      </c>
      <c r="R187" s="53">
        <v>1</v>
      </c>
      <c r="S187" s="53">
        <v>0</v>
      </c>
      <c r="T187" s="53">
        <v>1</v>
      </c>
      <c r="U187" s="53">
        <v>0</v>
      </c>
      <c r="V187" s="25">
        <f t="shared" si="9"/>
        <v>6</v>
      </c>
      <c r="W187" s="100"/>
    </row>
    <row r="188" spans="1:23" ht="22.5" customHeight="1" x14ac:dyDescent="0.25">
      <c r="A188" s="140"/>
      <c r="B188" s="140"/>
      <c r="C188" s="140"/>
      <c r="D188" s="120"/>
      <c r="E188" s="121"/>
      <c r="F188" s="108"/>
      <c r="G188" s="108"/>
      <c r="H188" s="43" t="s">
        <v>231</v>
      </c>
      <c r="I188" s="46">
        <v>6</v>
      </c>
      <c r="J188" s="53">
        <v>1</v>
      </c>
      <c r="K188" s="53">
        <v>0</v>
      </c>
      <c r="L188" s="53">
        <v>1</v>
      </c>
      <c r="M188" s="53">
        <v>0</v>
      </c>
      <c r="N188" s="53">
        <v>1</v>
      </c>
      <c r="O188" s="53">
        <v>0</v>
      </c>
      <c r="P188" s="53">
        <v>1</v>
      </c>
      <c r="Q188" s="53">
        <v>0</v>
      </c>
      <c r="R188" s="53">
        <v>1</v>
      </c>
      <c r="S188" s="53">
        <v>0</v>
      </c>
      <c r="T188" s="53">
        <v>1</v>
      </c>
      <c r="U188" s="53">
        <v>0</v>
      </c>
      <c r="V188" s="25">
        <f t="shared" si="9"/>
        <v>6</v>
      </c>
      <c r="W188" s="100"/>
    </row>
    <row r="189" spans="1:23" ht="18.75" customHeight="1" x14ac:dyDescent="0.25">
      <c r="A189" s="140"/>
      <c r="B189" s="140"/>
      <c r="C189" s="140"/>
      <c r="D189" s="120"/>
      <c r="E189" s="121"/>
      <c r="F189" s="108"/>
      <c r="G189" s="108"/>
      <c r="H189" s="44" t="s">
        <v>221</v>
      </c>
      <c r="I189" s="46">
        <v>12</v>
      </c>
      <c r="J189" s="53">
        <v>1</v>
      </c>
      <c r="K189" s="53">
        <v>1</v>
      </c>
      <c r="L189" s="53">
        <v>1</v>
      </c>
      <c r="M189" s="53">
        <v>1</v>
      </c>
      <c r="N189" s="53">
        <v>1</v>
      </c>
      <c r="O189" s="53">
        <v>1</v>
      </c>
      <c r="P189" s="53">
        <v>1</v>
      </c>
      <c r="Q189" s="53">
        <v>1</v>
      </c>
      <c r="R189" s="53">
        <v>1</v>
      </c>
      <c r="S189" s="53">
        <v>1</v>
      </c>
      <c r="T189" s="53">
        <v>1</v>
      </c>
      <c r="U189" s="53">
        <v>1</v>
      </c>
      <c r="V189" s="25">
        <f t="shared" si="9"/>
        <v>12</v>
      </c>
      <c r="W189" s="100"/>
    </row>
    <row r="190" spans="1:23" ht="18.75" customHeight="1" x14ac:dyDescent="0.25">
      <c r="A190" s="140"/>
      <c r="B190" s="140"/>
      <c r="C190" s="140"/>
      <c r="D190" s="120"/>
      <c r="E190" s="121"/>
      <c r="F190" s="109"/>
      <c r="G190" s="109"/>
      <c r="H190" s="44" t="s">
        <v>222</v>
      </c>
      <c r="I190" s="46">
        <v>3</v>
      </c>
      <c r="J190" s="53">
        <v>2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  <c r="P190" s="53">
        <v>1</v>
      </c>
      <c r="Q190" s="53">
        <v>0</v>
      </c>
      <c r="R190" s="53">
        <v>0</v>
      </c>
      <c r="S190" s="53">
        <v>0</v>
      </c>
      <c r="T190" s="53">
        <v>0</v>
      </c>
      <c r="U190" s="53">
        <v>0</v>
      </c>
      <c r="V190" s="25">
        <f t="shared" si="9"/>
        <v>3</v>
      </c>
      <c r="W190" s="100"/>
    </row>
    <row r="191" spans="1:23" ht="18.75" customHeight="1" x14ac:dyDescent="0.25">
      <c r="A191" s="140"/>
      <c r="B191" s="140"/>
      <c r="C191" s="140"/>
      <c r="D191" s="120"/>
      <c r="E191" s="121"/>
      <c r="F191" s="124" t="s">
        <v>228</v>
      </c>
      <c r="G191" s="107" t="s">
        <v>233</v>
      </c>
      <c r="H191" s="44" t="s">
        <v>213</v>
      </c>
      <c r="I191" s="46">
        <v>12</v>
      </c>
      <c r="J191" s="53">
        <v>1</v>
      </c>
      <c r="K191" s="53">
        <v>1</v>
      </c>
      <c r="L191" s="53">
        <v>1</v>
      </c>
      <c r="M191" s="53">
        <v>1</v>
      </c>
      <c r="N191" s="53">
        <v>1</v>
      </c>
      <c r="O191" s="53">
        <v>1</v>
      </c>
      <c r="P191" s="53">
        <v>1</v>
      </c>
      <c r="Q191" s="53">
        <v>1</v>
      </c>
      <c r="R191" s="53">
        <v>1</v>
      </c>
      <c r="S191" s="53">
        <v>1</v>
      </c>
      <c r="T191" s="53">
        <v>1</v>
      </c>
      <c r="U191" s="53">
        <v>1</v>
      </c>
      <c r="V191" s="25">
        <f t="shared" si="9"/>
        <v>12</v>
      </c>
      <c r="W191" s="100"/>
    </row>
    <row r="192" spans="1:23" ht="18.75" customHeight="1" x14ac:dyDescent="0.25">
      <c r="A192" s="140"/>
      <c r="B192" s="140"/>
      <c r="C192" s="140"/>
      <c r="D192" s="120"/>
      <c r="E192" s="121"/>
      <c r="F192" s="125"/>
      <c r="G192" s="108"/>
      <c r="H192" s="44" t="s">
        <v>214</v>
      </c>
      <c r="I192" s="46">
        <v>12</v>
      </c>
      <c r="J192" s="53">
        <v>1</v>
      </c>
      <c r="K192" s="53">
        <v>1</v>
      </c>
      <c r="L192" s="53">
        <v>1</v>
      </c>
      <c r="M192" s="53">
        <v>1</v>
      </c>
      <c r="N192" s="53">
        <v>1</v>
      </c>
      <c r="O192" s="53">
        <v>1</v>
      </c>
      <c r="P192" s="53">
        <v>1</v>
      </c>
      <c r="Q192" s="53">
        <v>1</v>
      </c>
      <c r="R192" s="53">
        <v>1</v>
      </c>
      <c r="S192" s="53">
        <v>1</v>
      </c>
      <c r="T192" s="53">
        <v>1</v>
      </c>
      <c r="U192" s="53">
        <v>1</v>
      </c>
      <c r="V192" s="25">
        <f t="shared" si="9"/>
        <v>12</v>
      </c>
      <c r="W192" s="100"/>
    </row>
    <row r="193" spans="1:23" ht="18.75" customHeight="1" x14ac:dyDescent="0.25">
      <c r="A193" s="140"/>
      <c r="B193" s="140"/>
      <c r="C193" s="140"/>
      <c r="D193" s="120"/>
      <c r="E193" s="121"/>
      <c r="F193" s="125"/>
      <c r="G193" s="108"/>
      <c r="H193" s="44" t="s">
        <v>215</v>
      </c>
      <c r="I193" s="46">
        <v>12</v>
      </c>
      <c r="J193" s="53">
        <v>1</v>
      </c>
      <c r="K193" s="53">
        <v>1</v>
      </c>
      <c r="L193" s="53">
        <v>1</v>
      </c>
      <c r="M193" s="53">
        <v>1</v>
      </c>
      <c r="N193" s="53">
        <v>1</v>
      </c>
      <c r="O193" s="53">
        <v>1</v>
      </c>
      <c r="P193" s="53">
        <v>1</v>
      </c>
      <c r="Q193" s="53">
        <v>1</v>
      </c>
      <c r="R193" s="53">
        <v>1</v>
      </c>
      <c r="S193" s="53">
        <v>1</v>
      </c>
      <c r="T193" s="53">
        <v>1</v>
      </c>
      <c r="U193" s="53">
        <v>1</v>
      </c>
      <c r="V193" s="25">
        <f t="shared" si="9"/>
        <v>12</v>
      </c>
      <c r="W193" s="100"/>
    </row>
    <row r="194" spans="1:23" ht="18.75" customHeight="1" x14ac:dyDescent="0.25">
      <c r="A194" s="140"/>
      <c r="B194" s="140"/>
      <c r="C194" s="140"/>
      <c r="D194" s="120"/>
      <c r="E194" s="121"/>
      <c r="F194" s="126"/>
      <c r="G194" s="109"/>
      <c r="H194" s="43" t="s">
        <v>216</v>
      </c>
      <c r="I194" s="46">
        <v>12</v>
      </c>
      <c r="J194" s="53">
        <v>1</v>
      </c>
      <c r="K194" s="53">
        <v>1</v>
      </c>
      <c r="L194" s="53">
        <v>1</v>
      </c>
      <c r="M194" s="53">
        <v>1</v>
      </c>
      <c r="N194" s="53">
        <v>1</v>
      </c>
      <c r="O194" s="53">
        <v>1</v>
      </c>
      <c r="P194" s="53">
        <v>1</v>
      </c>
      <c r="Q194" s="53">
        <v>1</v>
      </c>
      <c r="R194" s="53">
        <v>1</v>
      </c>
      <c r="S194" s="53">
        <v>1</v>
      </c>
      <c r="T194" s="53">
        <v>1</v>
      </c>
      <c r="U194" s="53">
        <v>1</v>
      </c>
      <c r="V194" s="25">
        <f t="shared" ref="V194" si="10">SUM(J194+K194+L194+M194+N194+O194+P194+Q194+R194+S194+T194+U194)</f>
        <v>12</v>
      </c>
      <c r="W194" s="100"/>
    </row>
    <row r="195" spans="1:23" ht="42.75" customHeight="1" x14ac:dyDescent="0.25">
      <c r="A195" s="140"/>
      <c r="B195" s="140"/>
      <c r="C195" s="140"/>
      <c r="D195" s="112"/>
      <c r="E195" s="113"/>
      <c r="F195" s="43" t="s">
        <v>229</v>
      </c>
      <c r="G195" s="43" t="s">
        <v>234</v>
      </c>
      <c r="H195" s="43" t="s">
        <v>230</v>
      </c>
      <c r="I195" s="46">
        <v>12</v>
      </c>
      <c r="J195" s="53">
        <v>1</v>
      </c>
      <c r="K195" s="53">
        <v>1</v>
      </c>
      <c r="L195" s="53">
        <v>1</v>
      </c>
      <c r="M195" s="53">
        <v>1</v>
      </c>
      <c r="N195" s="53">
        <v>1</v>
      </c>
      <c r="O195" s="53">
        <v>1</v>
      </c>
      <c r="P195" s="53">
        <v>1</v>
      </c>
      <c r="Q195" s="53">
        <v>1</v>
      </c>
      <c r="R195" s="53">
        <v>1</v>
      </c>
      <c r="S195" s="53">
        <v>1</v>
      </c>
      <c r="T195" s="53">
        <v>1</v>
      </c>
      <c r="U195" s="53">
        <v>1</v>
      </c>
      <c r="V195" s="25">
        <f>SUM(J195+K195+L195+M195+N195+O195+P195+Q195+R195+S195+T195+U195)</f>
        <v>12</v>
      </c>
      <c r="W195" s="100"/>
    </row>
    <row r="196" spans="1:23" ht="69.75" customHeight="1" x14ac:dyDescent="0.25">
      <c r="A196" s="140"/>
      <c r="B196" s="140"/>
      <c r="C196" s="140"/>
      <c r="D196" s="86" t="s">
        <v>432</v>
      </c>
      <c r="E196" s="87"/>
      <c r="F196" s="51" t="s">
        <v>355</v>
      </c>
      <c r="G196" s="29" t="s">
        <v>357</v>
      </c>
      <c r="H196" s="33" t="s">
        <v>356</v>
      </c>
      <c r="I196" s="27">
        <v>1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1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5">
        <f>SUM(J196+K196+L196+M196+N196+O196+P196+Q196+R196+S196+T196+U196)</f>
        <v>1</v>
      </c>
      <c r="W196" s="52" t="s">
        <v>292</v>
      </c>
    </row>
    <row r="197" spans="1:23" ht="41.25" customHeight="1" x14ac:dyDescent="0.25">
      <c r="A197" s="140"/>
      <c r="B197" s="140"/>
      <c r="C197" s="140"/>
      <c r="D197" s="110" t="s">
        <v>433</v>
      </c>
      <c r="E197" s="111"/>
      <c r="F197" s="124" t="s">
        <v>365</v>
      </c>
      <c r="G197" s="124" t="s">
        <v>366</v>
      </c>
      <c r="H197" s="43" t="s">
        <v>367</v>
      </c>
      <c r="I197" s="46">
        <v>0</v>
      </c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25">
        <f>SUM(J197+K197+L197+M197+N197+O197+P197+Q197+R197+S197+T197+U197)</f>
        <v>0</v>
      </c>
      <c r="W197" s="100" t="s">
        <v>292</v>
      </c>
    </row>
    <row r="198" spans="1:23" ht="37.5" customHeight="1" x14ac:dyDescent="0.25">
      <c r="A198" s="140"/>
      <c r="B198" s="140"/>
      <c r="C198" s="140"/>
      <c r="D198" s="112"/>
      <c r="E198" s="113"/>
      <c r="F198" s="126"/>
      <c r="G198" s="126"/>
      <c r="H198" s="43" t="s">
        <v>368</v>
      </c>
      <c r="I198" s="46">
        <v>0</v>
      </c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25">
        <f>SUM(J198+K198+L198+M198+N198+O198+P198+Q198+R198+S198+T198+U198)</f>
        <v>0</v>
      </c>
      <c r="W198" s="100"/>
    </row>
    <row r="199" spans="1:23" ht="18.75" customHeight="1" x14ac:dyDescent="0.25">
      <c r="A199" s="140"/>
      <c r="B199" s="140"/>
      <c r="C199" s="140"/>
      <c r="D199" s="114" t="s">
        <v>434</v>
      </c>
      <c r="E199" s="115"/>
      <c r="F199" s="130" t="s">
        <v>277</v>
      </c>
      <c r="G199" s="101" t="s">
        <v>46</v>
      </c>
      <c r="H199" s="24" t="s">
        <v>47</v>
      </c>
      <c r="I199" s="30">
        <v>1</v>
      </c>
      <c r="J199" s="39">
        <v>1</v>
      </c>
      <c r="K199" s="39">
        <v>0</v>
      </c>
      <c r="L199" s="39">
        <v>0</v>
      </c>
      <c r="M199" s="39">
        <v>0</v>
      </c>
      <c r="N199" s="39">
        <v>0</v>
      </c>
      <c r="O199" s="39">
        <v>0</v>
      </c>
      <c r="P199" s="39">
        <v>0</v>
      </c>
      <c r="Q199" s="39">
        <v>0</v>
      </c>
      <c r="R199" s="39">
        <v>0</v>
      </c>
      <c r="S199" s="39">
        <v>0</v>
      </c>
      <c r="T199" s="39">
        <v>0</v>
      </c>
      <c r="U199" s="39">
        <v>0</v>
      </c>
      <c r="V199" s="36">
        <f t="shared" ref="V199:V202" si="11">SUM(J199+K199+L199+M199+N199+O199+P199+Q199+R199+S199+T199+U199)</f>
        <v>1</v>
      </c>
      <c r="W199" s="100" t="s">
        <v>292</v>
      </c>
    </row>
    <row r="200" spans="1:23" ht="20.25" customHeight="1" x14ac:dyDescent="0.25">
      <c r="A200" s="140"/>
      <c r="B200" s="140"/>
      <c r="C200" s="140"/>
      <c r="D200" s="116"/>
      <c r="E200" s="117"/>
      <c r="F200" s="131"/>
      <c r="G200" s="102"/>
      <c r="H200" s="24" t="s">
        <v>48</v>
      </c>
      <c r="I200" s="30">
        <v>2</v>
      </c>
      <c r="J200" s="39">
        <v>1</v>
      </c>
      <c r="K200" s="39">
        <v>0</v>
      </c>
      <c r="L200" s="39">
        <v>0</v>
      </c>
      <c r="M200" s="39">
        <v>0</v>
      </c>
      <c r="N200" s="39">
        <v>0</v>
      </c>
      <c r="O200" s="39">
        <v>1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6">
        <f t="shared" si="11"/>
        <v>2</v>
      </c>
      <c r="W200" s="100"/>
    </row>
    <row r="201" spans="1:23" ht="18" customHeight="1" x14ac:dyDescent="0.25">
      <c r="A201" s="140"/>
      <c r="B201" s="140"/>
      <c r="C201" s="140"/>
      <c r="D201" s="116"/>
      <c r="E201" s="117"/>
      <c r="F201" s="131"/>
      <c r="G201" s="102"/>
      <c r="H201" s="24" t="s">
        <v>49</v>
      </c>
      <c r="I201" s="30">
        <v>2</v>
      </c>
      <c r="J201" s="39">
        <v>1</v>
      </c>
      <c r="K201" s="39">
        <v>0</v>
      </c>
      <c r="L201" s="39">
        <v>0</v>
      </c>
      <c r="M201" s="39">
        <v>0</v>
      </c>
      <c r="N201" s="39">
        <v>0</v>
      </c>
      <c r="O201" s="39">
        <v>1</v>
      </c>
      <c r="P201" s="39">
        <v>0</v>
      </c>
      <c r="Q201" s="39">
        <v>0</v>
      </c>
      <c r="R201" s="39">
        <v>0</v>
      </c>
      <c r="S201" s="39">
        <v>0</v>
      </c>
      <c r="T201" s="39">
        <v>0</v>
      </c>
      <c r="U201" s="39">
        <v>0</v>
      </c>
      <c r="V201" s="36">
        <f t="shared" si="11"/>
        <v>2</v>
      </c>
      <c r="W201" s="100"/>
    </row>
    <row r="202" spans="1:23" ht="17.25" customHeight="1" x14ac:dyDescent="0.25">
      <c r="A202" s="140"/>
      <c r="B202" s="140"/>
      <c r="C202" s="140"/>
      <c r="D202" s="118"/>
      <c r="E202" s="119"/>
      <c r="F202" s="132"/>
      <c r="G202" s="103"/>
      <c r="H202" s="24" t="s">
        <v>50</v>
      </c>
      <c r="I202" s="30">
        <v>1</v>
      </c>
      <c r="J202" s="39">
        <v>1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  <c r="Q202" s="39">
        <v>0</v>
      </c>
      <c r="R202" s="39">
        <v>0</v>
      </c>
      <c r="S202" s="39">
        <v>0</v>
      </c>
      <c r="T202" s="39">
        <v>0</v>
      </c>
      <c r="U202" s="39">
        <v>0</v>
      </c>
      <c r="V202" s="36">
        <f t="shared" si="11"/>
        <v>1</v>
      </c>
      <c r="W202" s="100"/>
    </row>
    <row r="203" spans="1:23" ht="24" customHeight="1" x14ac:dyDescent="0.25">
      <c r="A203" s="140"/>
      <c r="B203" s="140"/>
      <c r="C203" s="140"/>
      <c r="D203" s="110" t="s">
        <v>435</v>
      </c>
      <c r="E203" s="111"/>
      <c r="F203" s="124" t="s">
        <v>36</v>
      </c>
      <c r="G203" s="107" t="s">
        <v>37</v>
      </c>
      <c r="H203" s="43" t="s">
        <v>218</v>
      </c>
      <c r="I203" s="46">
        <v>360</v>
      </c>
      <c r="J203" s="53">
        <v>30</v>
      </c>
      <c r="K203" s="53">
        <v>30</v>
      </c>
      <c r="L203" s="53">
        <v>30</v>
      </c>
      <c r="M203" s="53">
        <v>30</v>
      </c>
      <c r="N203" s="53">
        <v>30</v>
      </c>
      <c r="O203" s="53">
        <v>30</v>
      </c>
      <c r="P203" s="53">
        <v>30</v>
      </c>
      <c r="Q203" s="53">
        <v>30</v>
      </c>
      <c r="R203" s="53">
        <v>30</v>
      </c>
      <c r="S203" s="53">
        <v>30</v>
      </c>
      <c r="T203" s="53">
        <v>30</v>
      </c>
      <c r="U203" s="53">
        <v>30</v>
      </c>
      <c r="V203" s="25">
        <f t="shared" ref="V203:V220" si="12">SUM(J203+K203+L203+M203+N203+O203+P203+Q203+R203+S203+T203+U203)</f>
        <v>360</v>
      </c>
      <c r="W203" s="176" t="s">
        <v>292</v>
      </c>
    </row>
    <row r="204" spans="1:23" ht="23.25" customHeight="1" x14ac:dyDescent="0.25">
      <c r="A204" s="140"/>
      <c r="B204" s="140"/>
      <c r="C204" s="140"/>
      <c r="D204" s="120"/>
      <c r="E204" s="121"/>
      <c r="F204" s="125"/>
      <c r="G204" s="108"/>
      <c r="H204" s="43" t="s">
        <v>219</v>
      </c>
      <c r="I204" s="46">
        <v>60</v>
      </c>
      <c r="J204" s="53">
        <v>5</v>
      </c>
      <c r="K204" s="53">
        <v>5</v>
      </c>
      <c r="L204" s="53">
        <v>5</v>
      </c>
      <c r="M204" s="53">
        <v>5</v>
      </c>
      <c r="N204" s="53">
        <v>5</v>
      </c>
      <c r="O204" s="53">
        <v>5</v>
      </c>
      <c r="P204" s="53">
        <v>5</v>
      </c>
      <c r="Q204" s="53">
        <v>5</v>
      </c>
      <c r="R204" s="53">
        <v>5</v>
      </c>
      <c r="S204" s="53">
        <v>5</v>
      </c>
      <c r="T204" s="53">
        <v>5</v>
      </c>
      <c r="U204" s="53">
        <v>5</v>
      </c>
      <c r="V204" s="25">
        <f t="shared" si="12"/>
        <v>60</v>
      </c>
      <c r="W204" s="176"/>
    </row>
    <row r="205" spans="1:23" ht="18.75" customHeight="1" x14ac:dyDescent="0.25">
      <c r="A205" s="140"/>
      <c r="B205" s="140"/>
      <c r="C205" s="140"/>
      <c r="D205" s="120"/>
      <c r="E205" s="121"/>
      <c r="F205" s="125"/>
      <c r="G205" s="108"/>
      <c r="H205" s="44" t="s">
        <v>220</v>
      </c>
      <c r="I205" s="46">
        <v>3</v>
      </c>
      <c r="J205" s="53">
        <v>2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1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25">
        <f t="shared" si="12"/>
        <v>3</v>
      </c>
      <c r="W205" s="176"/>
    </row>
    <row r="206" spans="1:23" ht="75" customHeight="1" x14ac:dyDescent="0.25">
      <c r="A206" s="140"/>
      <c r="B206" s="140"/>
      <c r="C206" s="140"/>
      <c r="D206" s="112"/>
      <c r="E206" s="113"/>
      <c r="F206" s="126"/>
      <c r="G206" s="109"/>
      <c r="H206" s="44" t="s">
        <v>217</v>
      </c>
      <c r="I206" s="46">
        <v>5</v>
      </c>
      <c r="J206" s="53">
        <v>1</v>
      </c>
      <c r="K206" s="53">
        <v>0</v>
      </c>
      <c r="L206" s="53">
        <v>0</v>
      </c>
      <c r="M206" s="53">
        <v>2</v>
      </c>
      <c r="N206" s="53">
        <v>1</v>
      </c>
      <c r="O206" s="53">
        <v>0</v>
      </c>
      <c r="P206" s="53">
        <v>0</v>
      </c>
      <c r="Q206" s="53">
        <v>0</v>
      </c>
      <c r="R206" s="53">
        <v>1</v>
      </c>
      <c r="S206" s="53">
        <v>0</v>
      </c>
      <c r="T206" s="53">
        <v>0</v>
      </c>
      <c r="U206" s="53">
        <v>0</v>
      </c>
      <c r="V206" s="25">
        <f t="shared" si="12"/>
        <v>5</v>
      </c>
      <c r="W206" s="176"/>
    </row>
    <row r="207" spans="1:23" ht="40.5" customHeight="1" x14ac:dyDescent="0.25">
      <c r="A207" s="140"/>
      <c r="B207" s="140"/>
      <c r="C207" s="140"/>
      <c r="D207" s="114" t="s">
        <v>436</v>
      </c>
      <c r="E207" s="115"/>
      <c r="F207" s="130" t="s">
        <v>42</v>
      </c>
      <c r="G207" s="101" t="s">
        <v>43</v>
      </c>
      <c r="H207" s="24" t="s">
        <v>44</v>
      </c>
      <c r="I207" s="30">
        <v>4</v>
      </c>
      <c r="J207" s="39">
        <v>0</v>
      </c>
      <c r="K207" s="39">
        <v>0</v>
      </c>
      <c r="L207" s="39">
        <v>1</v>
      </c>
      <c r="M207" s="39">
        <v>0</v>
      </c>
      <c r="N207" s="39">
        <v>0</v>
      </c>
      <c r="O207" s="39">
        <v>1</v>
      </c>
      <c r="P207" s="39">
        <v>0</v>
      </c>
      <c r="Q207" s="39">
        <v>0</v>
      </c>
      <c r="R207" s="39">
        <v>1</v>
      </c>
      <c r="S207" s="39">
        <v>0</v>
      </c>
      <c r="T207" s="39">
        <v>0</v>
      </c>
      <c r="U207" s="39">
        <v>1</v>
      </c>
      <c r="V207" s="25">
        <f t="shared" si="12"/>
        <v>4</v>
      </c>
      <c r="W207" s="100" t="s">
        <v>292</v>
      </c>
    </row>
    <row r="208" spans="1:23" ht="33" customHeight="1" x14ac:dyDescent="0.25">
      <c r="A208" s="140"/>
      <c r="B208" s="140"/>
      <c r="C208" s="140"/>
      <c r="D208" s="118"/>
      <c r="E208" s="119"/>
      <c r="F208" s="132"/>
      <c r="G208" s="103"/>
      <c r="H208" s="24" t="s">
        <v>45</v>
      </c>
      <c r="I208" s="30">
        <v>220</v>
      </c>
      <c r="J208" s="39">
        <v>18</v>
      </c>
      <c r="K208" s="39">
        <v>18</v>
      </c>
      <c r="L208" s="39">
        <v>18</v>
      </c>
      <c r="M208" s="39">
        <v>18</v>
      </c>
      <c r="N208" s="39">
        <v>18</v>
      </c>
      <c r="O208" s="39">
        <v>18</v>
      </c>
      <c r="P208" s="39">
        <v>18</v>
      </c>
      <c r="Q208" s="39">
        <v>18</v>
      </c>
      <c r="R208" s="39">
        <v>19</v>
      </c>
      <c r="S208" s="39">
        <v>19</v>
      </c>
      <c r="T208" s="39">
        <v>19</v>
      </c>
      <c r="U208" s="39">
        <v>19</v>
      </c>
      <c r="V208" s="25">
        <f t="shared" si="12"/>
        <v>220</v>
      </c>
      <c r="W208" s="100"/>
    </row>
    <row r="209" spans="1:23" ht="27.75" customHeight="1" x14ac:dyDescent="0.25">
      <c r="A209" s="140"/>
      <c r="B209" s="140"/>
      <c r="C209" s="140"/>
      <c r="D209" s="110" t="s">
        <v>437</v>
      </c>
      <c r="E209" s="111"/>
      <c r="F209" s="73" t="s">
        <v>326</v>
      </c>
      <c r="G209" s="57" t="s">
        <v>329</v>
      </c>
      <c r="H209" s="44" t="s">
        <v>327</v>
      </c>
      <c r="I209" s="46">
        <v>1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1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25">
        <f t="shared" si="12"/>
        <v>1</v>
      </c>
      <c r="W209" s="176" t="s">
        <v>292</v>
      </c>
    </row>
    <row r="210" spans="1:23" ht="27" customHeight="1" x14ac:dyDescent="0.25">
      <c r="A210" s="140"/>
      <c r="B210" s="140"/>
      <c r="C210" s="140"/>
      <c r="D210" s="120"/>
      <c r="E210" s="121"/>
      <c r="F210" s="57" t="s">
        <v>328</v>
      </c>
      <c r="G210" s="57" t="s">
        <v>330</v>
      </c>
      <c r="H210" s="43" t="s">
        <v>328</v>
      </c>
      <c r="I210" s="46">
        <v>1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  <c r="P210" s="53">
        <v>1</v>
      </c>
      <c r="Q210" s="53">
        <v>0</v>
      </c>
      <c r="R210" s="53">
        <v>0</v>
      </c>
      <c r="S210" s="53">
        <v>0</v>
      </c>
      <c r="T210" s="53">
        <v>0</v>
      </c>
      <c r="U210" s="53">
        <v>0</v>
      </c>
      <c r="V210" s="25">
        <f t="shared" si="12"/>
        <v>1</v>
      </c>
      <c r="W210" s="176"/>
    </row>
    <row r="211" spans="1:23" ht="28.5" customHeight="1" x14ac:dyDescent="0.25">
      <c r="A211" s="140"/>
      <c r="B211" s="140"/>
      <c r="C211" s="140"/>
      <c r="D211" s="120"/>
      <c r="E211" s="121"/>
      <c r="F211" s="57" t="s">
        <v>331</v>
      </c>
      <c r="G211" s="57" t="s">
        <v>332</v>
      </c>
      <c r="H211" s="44" t="s">
        <v>331</v>
      </c>
      <c r="I211" s="46">
        <v>1</v>
      </c>
      <c r="J211" s="53">
        <v>0</v>
      </c>
      <c r="K211" s="53">
        <v>0</v>
      </c>
      <c r="L211" s="53">
        <v>0</v>
      </c>
      <c r="M211" s="53">
        <v>1</v>
      </c>
      <c r="N211" s="53">
        <v>0</v>
      </c>
      <c r="O211" s="53">
        <v>0</v>
      </c>
      <c r="P211" s="53">
        <v>0</v>
      </c>
      <c r="Q211" s="53">
        <v>0</v>
      </c>
      <c r="R211" s="53">
        <v>0</v>
      </c>
      <c r="S211" s="53">
        <v>0</v>
      </c>
      <c r="T211" s="53">
        <v>0</v>
      </c>
      <c r="U211" s="53">
        <v>0</v>
      </c>
      <c r="V211" s="25">
        <f t="shared" si="12"/>
        <v>1</v>
      </c>
      <c r="W211" s="176"/>
    </row>
    <row r="212" spans="1:23" ht="36" customHeight="1" x14ac:dyDescent="0.25">
      <c r="A212" s="140"/>
      <c r="B212" s="140"/>
      <c r="C212" s="140"/>
      <c r="D212" s="120"/>
      <c r="E212" s="121"/>
      <c r="F212" s="57" t="s">
        <v>333</v>
      </c>
      <c r="G212" s="57" t="s">
        <v>334</v>
      </c>
      <c r="H212" s="44" t="s">
        <v>335</v>
      </c>
      <c r="I212" s="46">
        <v>1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1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25">
        <f t="shared" si="12"/>
        <v>1</v>
      </c>
      <c r="W212" s="176"/>
    </row>
    <row r="213" spans="1:23" ht="28.5" customHeight="1" x14ac:dyDescent="0.25">
      <c r="A213" s="140"/>
      <c r="B213" s="140"/>
      <c r="C213" s="140"/>
      <c r="D213" s="120"/>
      <c r="E213" s="121"/>
      <c r="F213" s="124" t="s">
        <v>336</v>
      </c>
      <c r="G213" s="107" t="s">
        <v>337</v>
      </c>
      <c r="H213" s="44" t="s">
        <v>338</v>
      </c>
      <c r="I213" s="46">
        <v>1</v>
      </c>
      <c r="J213" s="53">
        <v>0</v>
      </c>
      <c r="K213" s="53">
        <v>0</v>
      </c>
      <c r="L213" s="53">
        <v>1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25">
        <f t="shared" si="12"/>
        <v>1</v>
      </c>
      <c r="W213" s="176"/>
    </row>
    <row r="214" spans="1:23" ht="28.5" customHeight="1" x14ac:dyDescent="0.25">
      <c r="A214" s="140"/>
      <c r="B214" s="140"/>
      <c r="C214" s="140"/>
      <c r="D214" s="120"/>
      <c r="E214" s="121"/>
      <c r="F214" s="126"/>
      <c r="G214" s="109"/>
      <c r="H214" s="44" t="s">
        <v>339</v>
      </c>
      <c r="I214" s="46">
        <v>1</v>
      </c>
      <c r="J214" s="53">
        <v>0</v>
      </c>
      <c r="K214" s="53">
        <v>0</v>
      </c>
      <c r="L214" s="53">
        <v>0</v>
      </c>
      <c r="M214" s="53">
        <v>0</v>
      </c>
      <c r="N214" s="53">
        <v>0</v>
      </c>
      <c r="O214" s="53">
        <v>0</v>
      </c>
      <c r="P214" s="53">
        <v>0</v>
      </c>
      <c r="Q214" s="53">
        <v>1</v>
      </c>
      <c r="R214" s="53">
        <v>0</v>
      </c>
      <c r="S214" s="53">
        <v>0</v>
      </c>
      <c r="T214" s="53">
        <v>0</v>
      </c>
      <c r="U214" s="53">
        <v>0</v>
      </c>
      <c r="V214" s="25">
        <f t="shared" si="12"/>
        <v>1</v>
      </c>
      <c r="W214" s="176"/>
    </row>
    <row r="215" spans="1:23" ht="28.5" customHeight="1" x14ac:dyDescent="0.25">
      <c r="A215" s="140"/>
      <c r="B215" s="140"/>
      <c r="C215" s="140"/>
      <c r="D215" s="120"/>
      <c r="E215" s="121"/>
      <c r="F215" s="124" t="s">
        <v>35</v>
      </c>
      <c r="G215" s="107" t="s">
        <v>354</v>
      </c>
      <c r="H215" s="44" t="s">
        <v>340</v>
      </c>
      <c r="I215" s="46">
        <v>1</v>
      </c>
      <c r="J215" s="53">
        <v>0</v>
      </c>
      <c r="K215" s="53">
        <v>0</v>
      </c>
      <c r="L215" s="53">
        <v>1</v>
      </c>
      <c r="M215" s="53">
        <v>0</v>
      </c>
      <c r="N215" s="53">
        <v>0</v>
      </c>
      <c r="O215" s="53">
        <v>0</v>
      </c>
      <c r="P215" s="53">
        <v>0</v>
      </c>
      <c r="Q215" s="53">
        <v>0</v>
      </c>
      <c r="R215" s="53">
        <v>0</v>
      </c>
      <c r="S215" s="53">
        <v>0</v>
      </c>
      <c r="T215" s="53">
        <v>0</v>
      </c>
      <c r="U215" s="53">
        <v>0</v>
      </c>
      <c r="V215" s="25">
        <f t="shared" si="12"/>
        <v>1</v>
      </c>
      <c r="W215" s="176"/>
    </row>
    <row r="216" spans="1:23" ht="28.5" customHeight="1" x14ac:dyDescent="0.25">
      <c r="A216" s="140"/>
      <c r="B216" s="140"/>
      <c r="C216" s="140"/>
      <c r="D216" s="120"/>
      <c r="E216" s="121"/>
      <c r="F216" s="126"/>
      <c r="G216" s="109"/>
      <c r="H216" s="44" t="s">
        <v>341</v>
      </c>
      <c r="I216" s="46">
        <v>1</v>
      </c>
      <c r="J216" s="53">
        <v>0</v>
      </c>
      <c r="K216" s="53">
        <v>0</v>
      </c>
      <c r="L216" s="53">
        <v>1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25">
        <f t="shared" si="12"/>
        <v>1</v>
      </c>
      <c r="W216" s="176"/>
    </row>
    <row r="217" spans="1:23" ht="28.5" customHeight="1" x14ac:dyDescent="0.25">
      <c r="A217" s="140"/>
      <c r="B217" s="140"/>
      <c r="C217" s="140"/>
      <c r="D217" s="120"/>
      <c r="E217" s="121"/>
      <c r="F217" s="57" t="s">
        <v>342</v>
      </c>
      <c r="G217" s="57" t="s">
        <v>343</v>
      </c>
      <c r="H217" s="44" t="s">
        <v>342</v>
      </c>
      <c r="I217" s="46">
        <v>1</v>
      </c>
      <c r="J217" s="53">
        <v>0</v>
      </c>
      <c r="K217" s="53">
        <v>0</v>
      </c>
      <c r="L217" s="53">
        <v>1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25">
        <f t="shared" si="12"/>
        <v>1</v>
      </c>
      <c r="W217" s="176"/>
    </row>
    <row r="218" spans="1:23" ht="28.5" customHeight="1" x14ac:dyDescent="0.25">
      <c r="A218" s="140"/>
      <c r="B218" s="140"/>
      <c r="C218" s="140"/>
      <c r="D218" s="120"/>
      <c r="E218" s="121"/>
      <c r="F218" s="57" t="s">
        <v>344</v>
      </c>
      <c r="G218" s="57" t="s">
        <v>345</v>
      </c>
      <c r="H218" s="44" t="s">
        <v>344</v>
      </c>
      <c r="I218" s="46">
        <v>1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  <c r="P218" s="53">
        <v>0</v>
      </c>
      <c r="Q218" s="53">
        <v>1</v>
      </c>
      <c r="R218" s="53">
        <v>0</v>
      </c>
      <c r="S218" s="53">
        <v>0</v>
      </c>
      <c r="T218" s="53">
        <v>0</v>
      </c>
      <c r="U218" s="53">
        <v>0</v>
      </c>
      <c r="V218" s="25">
        <f t="shared" si="12"/>
        <v>1</v>
      </c>
      <c r="W218" s="176"/>
    </row>
    <row r="219" spans="1:23" ht="28.5" customHeight="1" x14ac:dyDescent="0.25">
      <c r="A219" s="140"/>
      <c r="B219" s="140"/>
      <c r="C219" s="140"/>
      <c r="D219" s="120"/>
      <c r="E219" s="121"/>
      <c r="F219" s="57" t="s">
        <v>57</v>
      </c>
      <c r="G219" s="57" t="s">
        <v>346</v>
      </c>
      <c r="H219" s="44" t="s">
        <v>57</v>
      </c>
      <c r="I219" s="46">
        <v>1</v>
      </c>
      <c r="J219" s="53">
        <v>0</v>
      </c>
      <c r="K219" s="53">
        <v>0</v>
      </c>
      <c r="L219" s="53">
        <v>0</v>
      </c>
      <c r="M219" s="53">
        <v>0</v>
      </c>
      <c r="N219" s="53">
        <v>1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25">
        <f t="shared" si="12"/>
        <v>1</v>
      </c>
      <c r="W219" s="176"/>
    </row>
    <row r="220" spans="1:23" ht="28.5" customHeight="1" x14ac:dyDescent="0.25">
      <c r="A220" s="140"/>
      <c r="B220" s="140"/>
      <c r="C220" s="140"/>
      <c r="D220" s="112"/>
      <c r="E220" s="113"/>
      <c r="F220" s="57" t="s">
        <v>347</v>
      </c>
      <c r="G220" s="57" t="s">
        <v>348</v>
      </c>
      <c r="H220" s="44" t="s">
        <v>347</v>
      </c>
      <c r="I220" s="46">
        <v>1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1</v>
      </c>
      <c r="U220" s="53">
        <v>0</v>
      </c>
      <c r="V220" s="25">
        <f t="shared" si="12"/>
        <v>1</v>
      </c>
      <c r="W220" s="176"/>
    </row>
    <row r="221" spans="1:23" ht="19.5" customHeight="1" x14ac:dyDescent="0.25">
      <c r="A221" s="136" t="s">
        <v>85</v>
      </c>
      <c r="B221" s="137"/>
      <c r="C221" s="137"/>
      <c r="D221" s="137"/>
      <c r="E221" s="137"/>
      <c r="F221" s="137"/>
      <c r="G221" s="137"/>
      <c r="H221" s="138"/>
      <c r="I221" s="18">
        <f>SUM(I36:I220)</f>
        <v>26133</v>
      </c>
      <c r="J221" s="19">
        <f>SUM(J36:J220)</f>
        <v>3766</v>
      </c>
      <c r="K221" s="19">
        <f>SUM(K36:K220)</f>
        <v>2413</v>
      </c>
      <c r="L221" s="19">
        <f>SUM(L36:L220)</f>
        <v>2481</v>
      </c>
      <c r="M221" s="19">
        <f>SUM(M36:M220)</f>
        <v>2443</v>
      </c>
      <c r="N221" s="19">
        <f>SUM(N36:N220)</f>
        <v>2154</v>
      </c>
      <c r="O221" s="19">
        <f>SUM(O36:O220)</f>
        <v>1944</v>
      </c>
      <c r="P221" s="19">
        <f>SUM(P36:P220)</f>
        <v>1858</v>
      </c>
      <c r="Q221" s="19">
        <f>SUM(Q36:Q220)</f>
        <v>1821</v>
      </c>
      <c r="R221" s="19">
        <f>SUM(R36:R220)</f>
        <v>1892</v>
      </c>
      <c r="S221" s="19">
        <f>SUM(S36:S220)</f>
        <v>1909</v>
      </c>
      <c r="T221" s="19">
        <f>SUM(T36:T220)</f>
        <v>1735</v>
      </c>
      <c r="U221" s="19">
        <f>SUM(U36:U220)</f>
        <v>1717</v>
      </c>
      <c r="V221" s="9">
        <f>SUM(V36:V220)</f>
        <v>26133</v>
      </c>
    </row>
    <row r="222" spans="1:23" ht="42" customHeight="1" x14ac:dyDescent="0.25">
      <c r="A222" s="139" t="s">
        <v>87</v>
      </c>
      <c r="B222" s="139" t="s">
        <v>88</v>
      </c>
      <c r="C222" s="139" t="s">
        <v>91</v>
      </c>
      <c r="D222" s="110" t="s">
        <v>438</v>
      </c>
      <c r="E222" s="111"/>
      <c r="F222" s="63" t="s">
        <v>93</v>
      </c>
      <c r="G222" s="57" t="s">
        <v>132</v>
      </c>
      <c r="H222" s="44" t="s">
        <v>92</v>
      </c>
      <c r="I222" s="46">
        <v>3</v>
      </c>
      <c r="J222" s="53">
        <v>0</v>
      </c>
      <c r="K222" s="53">
        <v>0</v>
      </c>
      <c r="L222" s="53">
        <v>0</v>
      </c>
      <c r="M222" s="53">
        <v>1</v>
      </c>
      <c r="N222" s="53">
        <v>0</v>
      </c>
      <c r="O222" s="53">
        <v>0</v>
      </c>
      <c r="P222" s="53">
        <v>0</v>
      </c>
      <c r="Q222" s="53">
        <v>1</v>
      </c>
      <c r="R222" s="53">
        <v>0</v>
      </c>
      <c r="S222" s="53">
        <v>0</v>
      </c>
      <c r="T222" s="53">
        <v>0</v>
      </c>
      <c r="U222" s="53">
        <v>1</v>
      </c>
      <c r="V222" s="25">
        <f t="shared" ref="V222:V240" si="13">SUM(J222+K222+L222+M222+N222+O222+P222+Q222+R222+S222+T222+U222)</f>
        <v>3</v>
      </c>
      <c r="W222" s="100" t="s">
        <v>292</v>
      </c>
    </row>
    <row r="223" spans="1:23" ht="18.75" customHeight="1" x14ac:dyDescent="0.25">
      <c r="A223" s="140"/>
      <c r="B223" s="140"/>
      <c r="C223" s="140"/>
      <c r="D223" s="120"/>
      <c r="E223" s="121"/>
      <c r="F223" s="142" t="s">
        <v>285</v>
      </c>
      <c r="G223" s="107" t="s">
        <v>94</v>
      </c>
      <c r="H223" s="44" t="s">
        <v>284</v>
      </c>
      <c r="I223" s="46">
        <v>1</v>
      </c>
      <c r="J223" s="53">
        <v>0</v>
      </c>
      <c r="K223" s="53">
        <v>0</v>
      </c>
      <c r="L223" s="53">
        <v>0</v>
      </c>
      <c r="M223" s="53">
        <v>1</v>
      </c>
      <c r="N223" s="53">
        <v>0</v>
      </c>
      <c r="O223" s="53">
        <v>0</v>
      </c>
      <c r="P223" s="53">
        <v>0</v>
      </c>
      <c r="Q223" s="53">
        <v>0</v>
      </c>
      <c r="R223" s="53">
        <v>0</v>
      </c>
      <c r="S223" s="53">
        <v>0</v>
      </c>
      <c r="T223" s="53">
        <v>0</v>
      </c>
      <c r="U223" s="53">
        <v>0</v>
      </c>
      <c r="V223" s="25">
        <f t="shared" si="13"/>
        <v>1</v>
      </c>
      <c r="W223" s="100"/>
    </row>
    <row r="224" spans="1:23" ht="18" customHeight="1" x14ac:dyDescent="0.25">
      <c r="A224" s="140"/>
      <c r="B224" s="140"/>
      <c r="C224" s="140"/>
      <c r="D224" s="120"/>
      <c r="E224" s="121"/>
      <c r="F224" s="143"/>
      <c r="G224" s="108"/>
      <c r="H224" s="44" t="s">
        <v>65</v>
      </c>
      <c r="I224" s="46">
        <v>15</v>
      </c>
      <c r="J224" s="53">
        <v>0</v>
      </c>
      <c r="K224" s="53">
        <v>0</v>
      </c>
      <c r="L224" s="53">
        <v>0</v>
      </c>
      <c r="M224" s="53">
        <v>0</v>
      </c>
      <c r="N224" s="53">
        <v>1</v>
      </c>
      <c r="O224" s="53">
        <v>7</v>
      </c>
      <c r="P224" s="53">
        <v>0</v>
      </c>
      <c r="Q224" s="53">
        <v>0</v>
      </c>
      <c r="R224" s="53">
        <v>0</v>
      </c>
      <c r="S224" s="53">
        <v>7</v>
      </c>
      <c r="T224" s="53">
        <v>0</v>
      </c>
      <c r="U224" s="53">
        <v>0</v>
      </c>
      <c r="V224" s="25">
        <f t="shared" si="13"/>
        <v>15</v>
      </c>
      <c r="W224" s="100"/>
    </row>
    <row r="225" spans="1:23" ht="18" customHeight="1" x14ac:dyDescent="0.25">
      <c r="A225" s="140"/>
      <c r="B225" s="140"/>
      <c r="C225" s="140"/>
      <c r="D225" s="120"/>
      <c r="E225" s="121"/>
      <c r="F225" s="143"/>
      <c r="G225" s="108"/>
      <c r="H225" s="44" t="s">
        <v>388</v>
      </c>
      <c r="I225" s="46">
        <v>20</v>
      </c>
      <c r="J225" s="53">
        <v>0</v>
      </c>
      <c r="K225" s="53">
        <v>0</v>
      </c>
      <c r="L225" s="53">
        <v>0</v>
      </c>
      <c r="M225" s="53">
        <v>0</v>
      </c>
      <c r="N225" s="53">
        <v>3</v>
      </c>
      <c r="O225" s="53">
        <v>3</v>
      </c>
      <c r="P225" s="53">
        <v>4</v>
      </c>
      <c r="Q225" s="53">
        <v>3</v>
      </c>
      <c r="R225" s="53">
        <v>3</v>
      </c>
      <c r="S225" s="53">
        <v>2</v>
      </c>
      <c r="T225" s="53">
        <v>2</v>
      </c>
      <c r="U225" s="53">
        <v>0</v>
      </c>
      <c r="V225" s="25">
        <f t="shared" si="13"/>
        <v>20</v>
      </c>
      <c r="W225" s="100"/>
    </row>
    <row r="226" spans="1:23" ht="19.5" customHeight="1" x14ac:dyDescent="0.25">
      <c r="A226" s="140"/>
      <c r="B226" s="140"/>
      <c r="C226" s="140"/>
      <c r="D226" s="120"/>
      <c r="E226" s="121"/>
      <c r="F226" s="143"/>
      <c r="G226" s="108"/>
      <c r="H226" s="44" t="s">
        <v>95</v>
      </c>
      <c r="I226" s="46">
        <v>4</v>
      </c>
      <c r="J226" s="53">
        <v>0</v>
      </c>
      <c r="K226" s="53">
        <v>0</v>
      </c>
      <c r="L226" s="53">
        <v>1</v>
      </c>
      <c r="M226" s="53">
        <v>1</v>
      </c>
      <c r="N226" s="53">
        <v>0</v>
      </c>
      <c r="O226" s="53">
        <v>0</v>
      </c>
      <c r="P226" s="53">
        <v>0</v>
      </c>
      <c r="Q226" s="53">
        <v>0</v>
      </c>
      <c r="R226" s="53">
        <v>2</v>
      </c>
      <c r="S226" s="53">
        <v>0</v>
      </c>
      <c r="T226" s="53">
        <v>0</v>
      </c>
      <c r="U226" s="53">
        <v>0</v>
      </c>
      <c r="V226" s="25">
        <f t="shared" si="13"/>
        <v>4</v>
      </c>
      <c r="W226" s="100"/>
    </row>
    <row r="227" spans="1:23" ht="18" customHeight="1" x14ac:dyDescent="0.25">
      <c r="A227" s="140"/>
      <c r="B227" s="140"/>
      <c r="C227" s="140"/>
      <c r="D227" s="120"/>
      <c r="E227" s="121"/>
      <c r="F227" s="143"/>
      <c r="G227" s="108"/>
      <c r="H227" s="44" t="s">
        <v>34</v>
      </c>
      <c r="I227" s="46">
        <v>4</v>
      </c>
      <c r="J227" s="53">
        <v>0</v>
      </c>
      <c r="K227" s="53">
        <v>0</v>
      </c>
      <c r="L227" s="53">
        <v>0</v>
      </c>
      <c r="M227" s="53">
        <v>1</v>
      </c>
      <c r="N227" s="53">
        <v>1</v>
      </c>
      <c r="O227" s="53">
        <v>0</v>
      </c>
      <c r="P227" s="53">
        <v>0</v>
      </c>
      <c r="Q227" s="53">
        <v>0</v>
      </c>
      <c r="R227" s="53">
        <v>1</v>
      </c>
      <c r="S227" s="53">
        <v>1</v>
      </c>
      <c r="T227" s="53">
        <v>0</v>
      </c>
      <c r="U227" s="53">
        <v>0</v>
      </c>
      <c r="V227" s="25">
        <f t="shared" si="13"/>
        <v>4</v>
      </c>
      <c r="W227" s="100"/>
    </row>
    <row r="228" spans="1:23" ht="18" customHeight="1" x14ac:dyDescent="0.25">
      <c r="A228" s="140"/>
      <c r="B228" s="140"/>
      <c r="C228" s="140"/>
      <c r="D228" s="120"/>
      <c r="E228" s="121"/>
      <c r="F228" s="143"/>
      <c r="G228" s="108"/>
      <c r="H228" s="44" t="s">
        <v>66</v>
      </c>
      <c r="I228" s="46">
        <v>2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1</v>
      </c>
      <c r="P228" s="53">
        <v>0</v>
      </c>
      <c r="Q228" s="53">
        <v>0</v>
      </c>
      <c r="R228" s="53">
        <v>0</v>
      </c>
      <c r="S228" s="53">
        <v>1</v>
      </c>
      <c r="T228" s="53">
        <v>0</v>
      </c>
      <c r="U228" s="53">
        <v>0</v>
      </c>
      <c r="V228" s="25">
        <f t="shared" si="13"/>
        <v>2</v>
      </c>
      <c r="W228" s="100"/>
    </row>
    <row r="229" spans="1:23" ht="18" customHeight="1" x14ac:dyDescent="0.25">
      <c r="A229" s="140"/>
      <c r="B229" s="140"/>
      <c r="C229" s="140"/>
      <c r="D229" s="120"/>
      <c r="E229" s="121"/>
      <c r="F229" s="143"/>
      <c r="G229" s="108"/>
      <c r="H229" s="44" t="s">
        <v>96</v>
      </c>
      <c r="I229" s="46">
        <v>2</v>
      </c>
      <c r="J229" s="53">
        <v>0</v>
      </c>
      <c r="K229" s="53">
        <v>0</v>
      </c>
      <c r="L229" s="53">
        <v>0</v>
      </c>
      <c r="M229" s="53">
        <v>0</v>
      </c>
      <c r="N229" s="53">
        <v>1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1</v>
      </c>
      <c r="U229" s="53">
        <v>0</v>
      </c>
      <c r="V229" s="25">
        <f t="shared" si="13"/>
        <v>2</v>
      </c>
      <c r="W229" s="100"/>
    </row>
    <row r="230" spans="1:23" ht="18.75" customHeight="1" x14ac:dyDescent="0.25">
      <c r="A230" s="140"/>
      <c r="B230" s="140"/>
      <c r="C230" s="140"/>
      <c r="D230" s="120"/>
      <c r="E230" s="121"/>
      <c r="F230" s="143"/>
      <c r="G230" s="108"/>
      <c r="H230" s="44" t="s">
        <v>35</v>
      </c>
      <c r="I230" s="46">
        <v>12</v>
      </c>
      <c r="J230" s="53">
        <v>0</v>
      </c>
      <c r="K230" s="53">
        <v>0</v>
      </c>
      <c r="L230" s="53">
        <v>0</v>
      </c>
      <c r="M230" s="53">
        <v>0</v>
      </c>
      <c r="N230" s="53">
        <v>1</v>
      </c>
      <c r="O230" s="53">
        <v>5</v>
      </c>
      <c r="P230" s="53">
        <v>0</v>
      </c>
      <c r="Q230" s="53">
        <v>0</v>
      </c>
      <c r="R230" s="53">
        <v>5</v>
      </c>
      <c r="S230" s="53">
        <v>1</v>
      </c>
      <c r="T230" s="53">
        <v>0</v>
      </c>
      <c r="U230" s="53">
        <v>0</v>
      </c>
      <c r="V230" s="25">
        <f t="shared" si="13"/>
        <v>12</v>
      </c>
      <c r="W230" s="100"/>
    </row>
    <row r="231" spans="1:23" ht="18.75" customHeight="1" x14ac:dyDescent="0.25">
      <c r="A231" s="140"/>
      <c r="B231" s="140"/>
      <c r="C231" s="140"/>
      <c r="D231" s="120"/>
      <c r="E231" s="121"/>
      <c r="F231" s="143"/>
      <c r="G231" s="108"/>
      <c r="H231" s="44" t="s">
        <v>97</v>
      </c>
      <c r="I231" s="46">
        <v>2</v>
      </c>
      <c r="J231" s="53">
        <v>0</v>
      </c>
      <c r="K231" s="53">
        <v>0</v>
      </c>
      <c r="L231" s="53">
        <v>0</v>
      </c>
      <c r="M231" s="53">
        <v>0</v>
      </c>
      <c r="N231" s="53">
        <v>1</v>
      </c>
      <c r="O231" s="53">
        <v>0</v>
      </c>
      <c r="P231" s="53">
        <v>0</v>
      </c>
      <c r="Q231" s="53">
        <v>0</v>
      </c>
      <c r="R231" s="53">
        <v>0</v>
      </c>
      <c r="S231" s="53">
        <v>1</v>
      </c>
      <c r="T231" s="53">
        <v>0</v>
      </c>
      <c r="U231" s="53">
        <v>0</v>
      </c>
      <c r="V231" s="25">
        <f t="shared" si="13"/>
        <v>2</v>
      </c>
      <c r="W231" s="100"/>
    </row>
    <row r="232" spans="1:23" ht="18.75" customHeight="1" x14ac:dyDescent="0.25">
      <c r="A232" s="140"/>
      <c r="B232" s="140"/>
      <c r="C232" s="140"/>
      <c r="D232" s="120"/>
      <c r="E232" s="121"/>
      <c r="F232" s="143"/>
      <c r="G232" s="108"/>
      <c r="H232" s="44" t="s">
        <v>286</v>
      </c>
      <c r="I232" s="46">
        <v>2</v>
      </c>
      <c r="J232" s="53">
        <v>0</v>
      </c>
      <c r="K232" s="53">
        <v>2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25">
        <f t="shared" si="13"/>
        <v>2</v>
      </c>
      <c r="W232" s="100"/>
    </row>
    <row r="233" spans="1:23" ht="18.75" customHeight="1" x14ac:dyDescent="0.25">
      <c r="A233" s="140"/>
      <c r="B233" s="140"/>
      <c r="C233" s="140"/>
      <c r="D233" s="120"/>
      <c r="E233" s="121"/>
      <c r="F233" s="144"/>
      <c r="G233" s="109"/>
      <c r="H233" s="44" t="s">
        <v>98</v>
      </c>
      <c r="I233" s="46">
        <v>1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1</v>
      </c>
      <c r="U233" s="53">
        <v>0</v>
      </c>
      <c r="V233" s="25">
        <f t="shared" si="13"/>
        <v>1</v>
      </c>
      <c r="W233" s="100"/>
    </row>
    <row r="234" spans="1:23" ht="62.25" customHeight="1" x14ac:dyDescent="0.25">
      <c r="A234" s="140"/>
      <c r="B234" s="140"/>
      <c r="C234" s="140"/>
      <c r="D234" s="120"/>
      <c r="E234" s="121"/>
      <c r="F234" s="65" t="s">
        <v>287</v>
      </c>
      <c r="G234" s="58" t="s">
        <v>289</v>
      </c>
      <c r="H234" s="44" t="s">
        <v>288</v>
      </c>
      <c r="I234" s="46">
        <v>15</v>
      </c>
      <c r="J234" s="53">
        <v>0</v>
      </c>
      <c r="K234" s="53">
        <v>0</v>
      </c>
      <c r="L234" s="53">
        <v>15</v>
      </c>
      <c r="M234" s="53">
        <v>0</v>
      </c>
      <c r="N234" s="53">
        <v>0</v>
      </c>
      <c r="O234" s="53">
        <v>0</v>
      </c>
      <c r="P234" s="53">
        <v>0</v>
      </c>
      <c r="Q234" s="53">
        <v>0</v>
      </c>
      <c r="R234" s="53">
        <v>0</v>
      </c>
      <c r="S234" s="53">
        <v>0</v>
      </c>
      <c r="T234" s="53">
        <v>0</v>
      </c>
      <c r="U234" s="53">
        <v>0</v>
      </c>
      <c r="V234" s="25">
        <f t="shared" si="13"/>
        <v>15</v>
      </c>
      <c r="W234" s="100"/>
    </row>
    <row r="235" spans="1:23" ht="59.25" customHeight="1" x14ac:dyDescent="0.25">
      <c r="A235" s="140"/>
      <c r="B235" s="140"/>
      <c r="C235" s="140"/>
      <c r="D235" s="120"/>
      <c r="E235" s="121"/>
      <c r="F235" s="44" t="s">
        <v>100</v>
      </c>
      <c r="G235" s="43" t="s">
        <v>101</v>
      </c>
      <c r="H235" s="44" t="s">
        <v>99</v>
      </c>
      <c r="I235" s="46">
        <v>90</v>
      </c>
      <c r="J235" s="53">
        <v>0</v>
      </c>
      <c r="K235" s="53">
        <v>0</v>
      </c>
      <c r="L235" s="53">
        <v>0</v>
      </c>
      <c r="M235" s="53">
        <v>15</v>
      </c>
      <c r="N235" s="53">
        <v>15</v>
      </c>
      <c r="O235" s="53">
        <v>15</v>
      </c>
      <c r="P235" s="53">
        <v>5</v>
      </c>
      <c r="Q235" s="53">
        <v>0</v>
      </c>
      <c r="R235" s="53">
        <v>15</v>
      </c>
      <c r="S235" s="53">
        <v>20</v>
      </c>
      <c r="T235" s="53">
        <v>5</v>
      </c>
      <c r="U235" s="53">
        <v>0</v>
      </c>
      <c r="V235" s="25">
        <f t="shared" si="13"/>
        <v>90</v>
      </c>
      <c r="W235" s="100"/>
    </row>
    <row r="236" spans="1:23" ht="59.25" customHeight="1" x14ac:dyDescent="0.25">
      <c r="A236" s="140"/>
      <c r="B236" s="140"/>
      <c r="C236" s="140"/>
      <c r="D236" s="120"/>
      <c r="E236" s="121"/>
      <c r="F236" s="63" t="s">
        <v>102</v>
      </c>
      <c r="G236" s="57" t="s">
        <v>103</v>
      </c>
      <c r="H236" s="44" t="s">
        <v>92</v>
      </c>
      <c r="I236" s="46">
        <v>8</v>
      </c>
      <c r="J236" s="53">
        <v>0</v>
      </c>
      <c r="K236" s="53">
        <v>0</v>
      </c>
      <c r="L236" s="53">
        <v>0</v>
      </c>
      <c r="M236" s="53">
        <v>1</v>
      </c>
      <c r="N236" s="53">
        <v>1</v>
      </c>
      <c r="O236" s="53">
        <v>1</v>
      </c>
      <c r="P236" s="53">
        <v>1</v>
      </c>
      <c r="Q236" s="53">
        <v>0</v>
      </c>
      <c r="R236" s="53">
        <v>1</v>
      </c>
      <c r="S236" s="53">
        <v>0</v>
      </c>
      <c r="T236" s="53">
        <v>3</v>
      </c>
      <c r="U236" s="53">
        <v>0</v>
      </c>
      <c r="V236" s="25">
        <f t="shared" si="13"/>
        <v>8</v>
      </c>
      <c r="W236" s="100"/>
    </row>
    <row r="237" spans="1:23" ht="38.25" customHeight="1" x14ac:dyDescent="0.25">
      <c r="A237" s="140"/>
      <c r="B237" s="140"/>
      <c r="C237" s="140"/>
      <c r="D237" s="120"/>
      <c r="E237" s="121"/>
      <c r="F237" s="63" t="s">
        <v>190</v>
      </c>
      <c r="G237" s="57" t="s">
        <v>191</v>
      </c>
      <c r="H237" s="44" t="s">
        <v>57</v>
      </c>
      <c r="I237" s="46">
        <v>9</v>
      </c>
      <c r="J237" s="53">
        <v>0</v>
      </c>
      <c r="K237" s="53">
        <v>0</v>
      </c>
      <c r="L237" s="53">
        <v>0</v>
      </c>
      <c r="M237" s="53">
        <v>1</v>
      </c>
      <c r="N237" s="53">
        <v>1</v>
      </c>
      <c r="O237" s="53">
        <v>1</v>
      </c>
      <c r="P237" s="53">
        <v>1</v>
      </c>
      <c r="Q237" s="53">
        <v>0</v>
      </c>
      <c r="R237" s="53">
        <v>2</v>
      </c>
      <c r="S237" s="53">
        <v>2</v>
      </c>
      <c r="T237" s="53">
        <v>0</v>
      </c>
      <c r="U237" s="53">
        <v>1</v>
      </c>
      <c r="V237" s="25">
        <f t="shared" si="13"/>
        <v>9</v>
      </c>
      <c r="W237" s="100"/>
    </row>
    <row r="238" spans="1:23" ht="79.5" customHeight="1" x14ac:dyDescent="0.25">
      <c r="A238" s="140"/>
      <c r="B238" s="140"/>
      <c r="C238" s="140"/>
      <c r="D238" s="120"/>
      <c r="E238" s="121"/>
      <c r="F238" s="44" t="s">
        <v>104</v>
      </c>
      <c r="G238" s="43" t="s">
        <v>105</v>
      </c>
      <c r="H238" s="44" t="s">
        <v>104</v>
      </c>
      <c r="I238" s="46">
        <v>5</v>
      </c>
      <c r="J238" s="53">
        <v>0</v>
      </c>
      <c r="K238" s="53">
        <v>0</v>
      </c>
      <c r="L238" s="53">
        <v>0</v>
      </c>
      <c r="M238" s="53">
        <v>0</v>
      </c>
      <c r="N238" s="53">
        <v>1</v>
      </c>
      <c r="O238" s="53">
        <v>0</v>
      </c>
      <c r="P238" s="53">
        <v>0</v>
      </c>
      <c r="Q238" s="53">
        <v>0</v>
      </c>
      <c r="R238" s="53">
        <v>1</v>
      </c>
      <c r="S238" s="53">
        <v>2</v>
      </c>
      <c r="T238" s="53">
        <v>0</v>
      </c>
      <c r="U238" s="53">
        <v>1</v>
      </c>
      <c r="V238" s="25">
        <f t="shared" si="13"/>
        <v>5</v>
      </c>
      <c r="W238" s="100"/>
    </row>
    <row r="239" spans="1:23" ht="54" customHeight="1" x14ac:dyDescent="0.25">
      <c r="A239" s="141"/>
      <c r="B239" s="141"/>
      <c r="C239" s="141"/>
      <c r="D239" s="112"/>
      <c r="E239" s="113"/>
      <c r="F239" s="44" t="s">
        <v>106</v>
      </c>
      <c r="G239" s="43" t="s">
        <v>107</v>
      </c>
      <c r="H239" s="44" t="s">
        <v>106</v>
      </c>
      <c r="I239" s="46">
        <v>12</v>
      </c>
      <c r="J239" s="53">
        <v>0</v>
      </c>
      <c r="K239" s="53">
        <v>0</v>
      </c>
      <c r="L239" s="53">
        <v>1</v>
      </c>
      <c r="M239" s="53">
        <v>2</v>
      </c>
      <c r="N239" s="53">
        <v>0</v>
      </c>
      <c r="O239" s="53">
        <v>1</v>
      </c>
      <c r="P239" s="53">
        <v>1</v>
      </c>
      <c r="Q239" s="53">
        <v>1</v>
      </c>
      <c r="R239" s="53">
        <v>1</v>
      </c>
      <c r="S239" s="53">
        <v>2</v>
      </c>
      <c r="T239" s="53">
        <v>2</v>
      </c>
      <c r="U239" s="53">
        <v>1</v>
      </c>
      <c r="V239" s="25">
        <f t="shared" si="13"/>
        <v>12</v>
      </c>
      <c r="W239" s="100"/>
    </row>
    <row r="240" spans="1:23" ht="18" customHeight="1" x14ac:dyDescent="0.25">
      <c r="A240" s="136" t="s">
        <v>85</v>
      </c>
      <c r="B240" s="137"/>
      <c r="C240" s="137"/>
      <c r="D240" s="137"/>
      <c r="E240" s="137"/>
      <c r="F240" s="137"/>
      <c r="G240" s="137"/>
      <c r="H240" s="138"/>
      <c r="I240" s="20">
        <f t="shared" ref="I240:U240" si="14">SUM(I222:I239)</f>
        <v>207</v>
      </c>
      <c r="J240" s="19">
        <f t="shared" si="14"/>
        <v>0</v>
      </c>
      <c r="K240" s="19">
        <f t="shared" si="14"/>
        <v>2</v>
      </c>
      <c r="L240" s="19">
        <f t="shared" si="14"/>
        <v>17</v>
      </c>
      <c r="M240" s="19">
        <f t="shared" si="14"/>
        <v>23</v>
      </c>
      <c r="N240" s="19">
        <f t="shared" si="14"/>
        <v>26</v>
      </c>
      <c r="O240" s="19">
        <f t="shared" si="14"/>
        <v>34</v>
      </c>
      <c r="P240" s="19">
        <f t="shared" si="14"/>
        <v>12</v>
      </c>
      <c r="Q240" s="19">
        <f t="shared" si="14"/>
        <v>5</v>
      </c>
      <c r="R240" s="19">
        <f t="shared" si="14"/>
        <v>31</v>
      </c>
      <c r="S240" s="19">
        <f t="shared" si="14"/>
        <v>39</v>
      </c>
      <c r="T240" s="19">
        <f t="shared" si="14"/>
        <v>14</v>
      </c>
      <c r="U240" s="19">
        <f t="shared" si="14"/>
        <v>4</v>
      </c>
      <c r="V240" s="6">
        <f t="shared" si="13"/>
        <v>207</v>
      </c>
    </row>
    <row r="241" spans="1:23" ht="26.25" customHeight="1" x14ac:dyDescent="0.25">
      <c r="A241" s="133" t="s">
        <v>17</v>
      </c>
      <c r="B241" s="134"/>
      <c r="C241" s="134"/>
      <c r="D241" s="134"/>
      <c r="E241" s="134"/>
      <c r="F241" s="134"/>
      <c r="G241" s="134"/>
      <c r="H241" s="135"/>
      <c r="I241" s="21">
        <f>SUM(I240+I221+I35)</f>
        <v>26659</v>
      </c>
      <c r="J241" s="22">
        <f>SUM(J240+J221+J35)</f>
        <v>3782</v>
      </c>
      <c r="K241" s="22">
        <f>SUM(K240+K221+K35)</f>
        <v>2439</v>
      </c>
      <c r="L241" s="22">
        <f>SUM(L240+L221+L35)</f>
        <v>2519</v>
      </c>
      <c r="M241" s="22">
        <f>SUM(M240+M221+M35)</f>
        <v>2480</v>
      </c>
      <c r="N241" s="22">
        <f>SUM(N240+N221+N35)</f>
        <v>2316</v>
      </c>
      <c r="O241" s="22">
        <f>SUM(O240+O221+O35)</f>
        <v>1993</v>
      </c>
      <c r="P241" s="22">
        <f>SUM(P240+P221+P35)</f>
        <v>1879</v>
      </c>
      <c r="Q241" s="22">
        <f>SUM(Q240+Q221+Q35)</f>
        <v>1838</v>
      </c>
      <c r="R241" s="22">
        <f>SUM(R240+R221+R35)</f>
        <v>1949</v>
      </c>
      <c r="S241" s="22">
        <f>SUM(S240+S221+S35)</f>
        <v>1962</v>
      </c>
      <c r="T241" s="22">
        <f>SUM(T240+T221+T35)</f>
        <v>1763</v>
      </c>
      <c r="U241" s="22">
        <f>SUM(U240+U221+U35)</f>
        <v>1739</v>
      </c>
      <c r="V241" s="10">
        <f>SUM(V240+V221+V35)</f>
        <v>26659</v>
      </c>
      <c r="W241" s="15"/>
    </row>
    <row r="242" spans="1:23" ht="15.75" x14ac:dyDescent="0.25">
      <c r="A242" s="2"/>
      <c r="B242" s="3"/>
      <c r="C242" s="4"/>
      <c r="D242" s="5"/>
      <c r="E242" s="5"/>
    </row>
    <row r="243" spans="1:23" x14ac:dyDescent="0.25">
      <c r="A243" s="13"/>
      <c r="D243" s="49"/>
      <c r="E243" s="49"/>
    </row>
    <row r="244" spans="1:23" x14ac:dyDescent="0.25">
      <c r="A244" s="13"/>
      <c r="D244" s="49"/>
      <c r="E244" s="49"/>
    </row>
    <row r="245" spans="1:23" x14ac:dyDescent="0.25">
      <c r="A245" s="14"/>
      <c r="D245" s="49"/>
      <c r="E245" s="49"/>
    </row>
  </sheetData>
  <mergeCells count="173">
    <mergeCell ref="W19:W22"/>
    <mergeCell ref="W13:W18"/>
    <mergeCell ref="G112:G115"/>
    <mergeCell ref="G128:G131"/>
    <mergeCell ref="G120:G123"/>
    <mergeCell ref="G124:G126"/>
    <mergeCell ref="F82:F84"/>
    <mergeCell ref="F108:F111"/>
    <mergeCell ref="G26:G27"/>
    <mergeCell ref="G57:G59"/>
    <mergeCell ref="G60:G62"/>
    <mergeCell ref="F30:F34"/>
    <mergeCell ref="G30:G34"/>
    <mergeCell ref="F39:F40"/>
    <mergeCell ref="G39:G40"/>
    <mergeCell ref="F42:F43"/>
    <mergeCell ref="G42:G43"/>
    <mergeCell ref="F44:F48"/>
    <mergeCell ref="F55:F56"/>
    <mergeCell ref="G44:G48"/>
    <mergeCell ref="F118:F119"/>
    <mergeCell ref="G118:G119"/>
    <mergeCell ref="F128:F131"/>
    <mergeCell ref="W120:W127"/>
    <mergeCell ref="W23:W34"/>
    <mergeCell ref="W36:W54"/>
    <mergeCell ref="W55:W59"/>
    <mergeCell ref="G108:G111"/>
    <mergeCell ref="G91:G96"/>
    <mergeCell ref="G97:G103"/>
    <mergeCell ref="G104:G107"/>
    <mergeCell ref="G82:G84"/>
    <mergeCell ref="G85:G86"/>
    <mergeCell ref="G55:G56"/>
    <mergeCell ref="G88:G90"/>
    <mergeCell ref="G70:G71"/>
    <mergeCell ref="A35:H35"/>
    <mergeCell ref="D36:E54"/>
    <mergeCell ref="D55:E59"/>
    <mergeCell ref="F70:F71"/>
    <mergeCell ref="F74:F76"/>
    <mergeCell ref="F78:F81"/>
    <mergeCell ref="F49:F51"/>
    <mergeCell ref="F52:F54"/>
    <mergeCell ref="G49:G51"/>
    <mergeCell ref="F26:F27"/>
    <mergeCell ref="F57:F59"/>
    <mergeCell ref="F60:F62"/>
    <mergeCell ref="W222:W239"/>
    <mergeCell ref="W203:W206"/>
    <mergeCell ref="W207:W208"/>
    <mergeCell ref="G154:G155"/>
    <mergeCell ref="F207:F208"/>
    <mergeCell ref="A221:H221"/>
    <mergeCell ref="W185:W195"/>
    <mergeCell ref="G180:G181"/>
    <mergeCell ref="F213:F214"/>
    <mergeCell ref="G213:G214"/>
    <mergeCell ref="F215:F216"/>
    <mergeCell ref="G215:G216"/>
    <mergeCell ref="G185:G190"/>
    <mergeCell ref="G157:G158"/>
    <mergeCell ref="G203:G206"/>
    <mergeCell ref="F157:F158"/>
    <mergeCell ref="G161:G168"/>
    <mergeCell ref="F169:F170"/>
    <mergeCell ref="G169:G170"/>
    <mergeCell ref="F161:F168"/>
    <mergeCell ref="F191:F194"/>
    <mergeCell ref="F180:F181"/>
    <mergeCell ref="W148:W158"/>
    <mergeCell ref="W179:W184"/>
    <mergeCell ref="W159:W170"/>
    <mergeCell ref="W88:W116"/>
    <mergeCell ref="W60:W84"/>
    <mergeCell ref="W128:W147"/>
    <mergeCell ref="W118:W119"/>
    <mergeCell ref="W209:W220"/>
    <mergeCell ref="W197:W198"/>
    <mergeCell ref="W199:W202"/>
    <mergeCell ref="W171:W178"/>
    <mergeCell ref="W85:W87"/>
    <mergeCell ref="A1:G1"/>
    <mergeCell ref="A2:G2"/>
    <mergeCell ref="A3:U3"/>
    <mergeCell ref="A4:A6"/>
    <mergeCell ref="B4:B6"/>
    <mergeCell ref="C4:C6"/>
    <mergeCell ref="B7:B34"/>
    <mergeCell ref="C7:C34"/>
    <mergeCell ref="F4:F6"/>
    <mergeCell ref="G4:G6"/>
    <mergeCell ref="J4:U4"/>
    <mergeCell ref="A7:A34"/>
    <mergeCell ref="D4:E6"/>
    <mergeCell ref="F19:F22"/>
    <mergeCell ref="G19:G22"/>
    <mergeCell ref="D23:E34"/>
    <mergeCell ref="F13:F18"/>
    <mergeCell ref="G13:G18"/>
    <mergeCell ref="H4:I5"/>
    <mergeCell ref="A241:H241"/>
    <mergeCell ref="A240:H240"/>
    <mergeCell ref="A222:A239"/>
    <mergeCell ref="B222:B239"/>
    <mergeCell ref="C222:C239"/>
    <mergeCell ref="A36:A220"/>
    <mergeCell ref="B36:B220"/>
    <mergeCell ref="C36:C220"/>
    <mergeCell ref="F223:F233"/>
    <mergeCell ref="G223:G233"/>
    <mergeCell ref="F185:F190"/>
    <mergeCell ref="F124:F126"/>
    <mergeCell ref="F112:F115"/>
    <mergeCell ref="F85:F86"/>
    <mergeCell ref="F97:F103"/>
    <mergeCell ref="F104:F107"/>
    <mergeCell ref="F154:F155"/>
    <mergeCell ref="F88:F90"/>
    <mergeCell ref="F91:F96"/>
    <mergeCell ref="F132:F135"/>
    <mergeCell ref="G191:G194"/>
    <mergeCell ref="F120:F123"/>
    <mergeCell ref="F199:F202"/>
    <mergeCell ref="G199:G202"/>
    <mergeCell ref="G207:G208"/>
    <mergeCell ref="F197:F198"/>
    <mergeCell ref="G197:G198"/>
    <mergeCell ref="F203:F206"/>
    <mergeCell ref="F172:F174"/>
    <mergeCell ref="G172:G174"/>
    <mergeCell ref="F175:F177"/>
    <mergeCell ref="G175:G177"/>
    <mergeCell ref="G132:G135"/>
    <mergeCell ref="G139:G141"/>
    <mergeCell ref="G142:G144"/>
    <mergeCell ref="G146:G147"/>
    <mergeCell ref="G148:G151"/>
    <mergeCell ref="F139:F141"/>
    <mergeCell ref="F142:F144"/>
    <mergeCell ref="F152:F153"/>
    <mergeCell ref="F146:F147"/>
    <mergeCell ref="D197:E198"/>
    <mergeCell ref="D199:E202"/>
    <mergeCell ref="D203:E206"/>
    <mergeCell ref="D207:E208"/>
    <mergeCell ref="D209:E220"/>
    <mergeCell ref="D222:E239"/>
    <mergeCell ref="D60:E84"/>
    <mergeCell ref="D85:E87"/>
    <mergeCell ref="D88:E116"/>
    <mergeCell ref="D117:E117"/>
    <mergeCell ref="D118:E119"/>
    <mergeCell ref="D120:E127"/>
    <mergeCell ref="D128:E147"/>
    <mergeCell ref="D148:E158"/>
    <mergeCell ref="D159:E170"/>
    <mergeCell ref="D171:E178"/>
    <mergeCell ref="D179:E184"/>
    <mergeCell ref="D185:E195"/>
    <mergeCell ref="D196:E196"/>
    <mergeCell ref="G152:G153"/>
    <mergeCell ref="F148:F151"/>
    <mergeCell ref="W9:W12"/>
    <mergeCell ref="D9:E12"/>
    <mergeCell ref="F9:F12"/>
    <mergeCell ref="G9:G12"/>
    <mergeCell ref="D7:E8"/>
    <mergeCell ref="F7:F8"/>
    <mergeCell ref="G7:G8"/>
    <mergeCell ref="W7:W8"/>
    <mergeCell ref="D13:E18"/>
    <mergeCell ref="D19:E22"/>
  </mergeCells>
  <pageMargins left="0.70866141732283472" right="0.70866141732283472" top="0.74803149606299213" bottom="0.74803149606299213" header="0.31496062992125984" footer="0.31496062992125984"/>
  <pageSetup scale="7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PROGRAMADAS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LAN2</dc:creator>
  <cp:lastModifiedBy>LAN2</cp:lastModifiedBy>
  <cp:lastPrinted>2019-04-29T19:59:28Z</cp:lastPrinted>
  <dcterms:created xsi:type="dcterms:W3CDTF">2016-06-23T20:08:52Z</dcterms:created>
  <dcterms:modified xsi:type="dcterms:W3CDTF">2019-05-06T21:35:07Z</dcterms:modified>
</cp:coreProperties>
</file>